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ouglas7\Desktop\"/>
    </mc:Choice>
  </mc:AlternateContent>
  <xr:revisionPtr revIDLastSave="0" documentId="8_{EBA03010-4019-4D1F-B5DC-F10DAE18BF3D}" xr6:coauthVersionLast="36" xr6:coauthVersionMax="36" xr10:uidLastSave="{00000000-0000-0000-0000-000000000000}"/>
  <bookViews>
    <workbookView xWindow="0" yWindow="0" windowWidth="16380" windowHeight="8190" tabRatio="736" xr2:uid="{00000000-000D-0000-FFFF-FFFF00000000}"/>
  </bookViews>
  <sheets>
    <sheet name="INDEX" sheetId="40" r:id="rId1"/>
    <sheet name="Table 4.1" sheetId="1" r:id="rId2"/>
    <sheet name="Table 4.2" sheetId="2" r:id="rId3"/>
    <sheet name="Table 4.3" sheetId="3" r:id="rId4"/>
    <sheet name="Table 4.4" sheetId="4" r:id="rId5"/>
    <sheet name="Table 4.5" sheetId="5" r:id="rId6"/>
    <sheet name="Table 4.6" sheetId="6" r:id="rId7"/>
    <sheet name="Table 4.7" sheetId="7" r:id="rId8"/>
    <sheet name="Table 4.8" sheetId="8" r:id="rId9"/>
    <sheet name="Table 4.9" sheetId="9" r:id="rId10"/>
    <sheet name="Overview - Short Duration" sheetId="10" r:id="rId11"/>
    <sheet name="Overview - Short Warning &lt;8hr" sheetId="11" r:id="rId12"/>
    <sheet name="Overview - Short Warning &gt;8hr" sheetId="12" r:id="rId13"/>
    <sheet name="Overview - Long Duration" sheetId="13" r:id="rId14"/>
    <sheet name="Overview - Long Warning &lt;8hr" sheetId="14" r:id="rId15"/>
    <sheet name="Overview - Long Warning &gt;8hr" sheetId="15" r:id="rId16"/>
    <sheet name="Overview - Extra-Long Duration" sheetId="16" r:id="rId17"/>
    <sheet name="Overview - Extra-L Warning &lt;8hr" sheetId="17" r:id="rId18"/>
    <sheet name="Overview - Extra-L Warning &gt;8hr" sheetId="18" r:id="rId19"/>
    <sheet name="Initial - Short Duration" sheetId="19" r:id="rId20"/>
    <sheet name="Initial - Short Warning &lt;8hr" sheetId="20" r:id="rId21"/>
    <sheet name="Initial - Short Warning &gt;8hr" sheetId="21" r:id="rId22"/>
    <sheet name="Initial - Long Duration" sheetId="22" r:id="rId23"/>
    <sheet name="Initial - Long Warning &lt;8hr" sheetId="23" r:id="rId24"/>
    <sheet name="Initial - Long Warning &gt;8hr" sheetId="24" r:id="rId25"/>
    <sheet name="Initial - Extra-Long Duration" sheetId="25" r:id="rId26"/>
    <sheet name="Initial - Extra-L Warning &lt;8hr" sheetId="26" r:id="rId27"/>
    <sheet name="Initial - Extra-L Warning &gt;8hr" sheetId="27" r:id="rId28"/>
    <sheet name="Full-Scale - Short Duration" sheetId="28" r:id="rId29"/>
    <sheet name="Full-Scale - Short Warning &lt;8hr" sheetId="29" r:id="rId30"/>
    <sheet name="Full-Scale - Short Warning &gt;8hr" sheetId="30" r:id="rId31"/>
    <sheet name="Full-Scale - Long Duration" sheetId="31" r:id="rId32"/>
    <sheet name="Full-Scale - Long Warning &lt;8hr" sheetId="32" r:id="rId33"/>
    <sheet name="Full-Scale - Long Warning &gt;8hr" sheetId="33" r:id="rId34"/>
    <sheet name="Full-Scale - Extra-L Duration" sheetId="34" r:id="rId35"/>
    <sheet name="Full-Scale - Ext-L Warning &lt;8hr" sheetId="35" r:id="rId36"/>
    <sheet name="Full-Scale - Ext-L Warning &gt;8hr" sheetId="36" r:id="rId37"/>
    <sheet name="Evacuation Cost - Overview" sheetId="37" r:id="rId38"/>
    <sheet name="Evacuation Cost - Initial" sheetId="38" r:id="rId39"/>
    <sheet name="Evacuation Cost - Full-Scale" sheetId="43" r:id="rId40"/>
  </sheets>
  <definedNames>
    <definedName name="OLE_LINK1" localSheetId="1">#REF!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A11" i="43" l="1"/>
  <c r="AZ11" i="43"/>
  <c r="AR23" i="43" l="1"/>
  <c r="AQ23" i="43"/>
  <c r="AP23" i="43"/>
  <c r="AO23" i="43"/>
  <c r="AN23" i="43"/>
  <c r="AM23" i="43"/>
  <c r="AL23" i="43"/>
  <c r="AK23" i="43"/>
  <c r="AJ23" i="43"/>
  <c r="AI23" i="43"/>
  <c r="AH23" i="43"/>
  <c r="AG23" i="43"/>
  <c r="AF23" i="43"/>
  <c r="AE23" i="43"/>
  <c r="AD23" i="43"/>
  <c r="AR22" i="43"/>
  <c r="AQ22" i="43"/>
  <c r="AP22" i="43"/>
  <c r="AO22" i="43"/>
  <c r="AN22" i="43"/>
  <c r="AM22" i="43"/>
  <c r="AL22" i="43"/>
  <c r="AK22" i="43"/>
  <c r="AJ22" i="43"/>
  <c r="AI22" i="43"/>
  <c r="AH22" i="43"/>
  <c r="AG22" i="43"/>
  <c r="AF22" i="43"/>
  <c r="AE22" i="43"/>
  <c r="AD22" i="43"/>
  <c r="AR21" i="43"/>
  <c r="AQ21" i="43"/>
  <c r="AP21" i="43"/>
  <c r="AO21" i="43"/>
  <c r="AN21" i="43"/>
  <c r="AM21" i="43"/>
  <c r="AL21" i="43"/>
  <c r="AK21" i="43"/>
  <c r="AJ21" i="43"/>
  <c r="AI21" i="43"/>
  <c r="AH21" i="43"/>
  <c r="AG21" i="43"/>
  <c r="AF21" i="43"/>
  <c r="AE21" i="43"/>
  <c r="AD21" i="43"/>
  <c r="AR20" i="43"/>
  <c r="AQ20" i="43"/>
  <c r="AP20" i="43"/>
  <c r="AO20" i="43"/>
  <c r="AN20" i="43"/>
  <c r="AM20" i="43"/>
  <c r="AL20" i="43"/>
  <c r="AK20" i="43"/>
  <c r="AJ20" i="43"/>
  <c r="AI20" i="43"/>
  <c r="AH20" i="43"/>
  <c r="AG20" i="43"/>
  <c r="AF20" i="43"/>
  <c r="AE20" i="43"/>
  <c r="AD20" i="43"/>
  <c r="AR19" i="43"/>
  <c r="AQ19" i="43"/>
  <c r="AP19" i="43"/>
  <c r="AO19" i="43"/>
  <c r="AN19" i="43"/>
  <c r="AM19" i="43"/>
  <c r="AL19" i="43"/>
  <c r="AK19" i="43"/>
  <c r="AJ19" i="43"/>
  <c r="AI19" i="43"/>
  <c r="AH19" i="43"/>
  <c r="AG19" i="43"/>
  <c r="AF19" i="43"/>
  <c r="AE19" i="43"/>
  <c r="AD19" i="43"/>
  <c r="AR18" i="43"/>
  <c r="AQ18" i="43"/>
  <c r="AP18" i="43"/>
  <c r="AO18" i="43"/>
  <c r="AN18" i="43"/>
  <c r="AM18" i="43"/>
  <c r="AL18" i="43"/>
  <c r="AK18" i="43"/>
  <c r="AJ18" i="43"/>
  <c r="AI18" i="43"/>
  <c r="AH18" i="43"/>
  <c r="AG18" i="43"/>
  <c r="AF18" i="43"/>
  <c r="AE18" i="43"/>
  <c r="AD18" i="43"/>
  <c r="AR17" i="43"/>
  <c r="AQ17" i="43"/>
  <c r="AP17" i="43"/>
  <c r="AO17" i="43"/>
  <c r="AN17" i="43"/>
  <c r="AM17" i="43"/>
  <c r="AL17" i="43"/>
  <c r="AK17" i="43"/>
  <c r="AJ17" i="43"/>
  <c r="AI17" i="43"/>
  <c r="AH17" i="43"/>
  <c r="AG17" i="43"/>
  <c r="AF17" i="43"/>
  <c r="AE17" i="43"/>
  <c r="AD17" i="43"/>
  <c r="AU23" i="43"/>
  <c r="AM35" i="43" s="1"/>
  <c r="AT23" i="43"/>
  <c r="AS23" i="43"/>
  <c r="AL35" i="43" l="1"/>
  <c r="AT17" i="43"/>
  <c r="AL29" i="43" s="1"/>
  <c r="AT18" i="43"/>
  <c r="AL30" i="43" s="1"/>
  <c r="AT19" i="43"/>
  <c r="AL31" i="43" s="1"/>
  <c r="AT20" i="43"/>
  <c r="AL32" i="43" s="1"/>
  <c r="AT21" i="43"/>
  <c r="AF33" i="43" s="1"/>
  <c r="AT22" i="43"/>
  <c r="AF34" i="43" s="1"/>
  <c r="AU17" i="43"/>
  <c r="AM29" i="43" s="1"/>
  <c r="AU18" i="43"/>
  <c r="AM30" i="43" s="1"/>
  <c r="AU19" i="43"/>
  <c r="AM31" i="43" s="1"/>
  <c r="AU20" i="43"/>
  <c r="AM32" i="43" s="1"/>
  <c r="AU21" i="43"/>
  <c r="AM33" i="43" s="1"/>
  <c r="AU22" i="43"/>
  <c r="AM34" i="43" s="1"/>
  <c r="AF30" i="43"/>
  <c r="AF35" i="43"/>
  <c r="AN35" i="43"/>
  <c r="AE35" i="43"/>
  <c r="AG30" i="43"/>
  <c r="AG35" i="43"/>
  <c r="AO35" i="43"/>
  <c r="AP32" i="43"/>
  <c r="AH35" i="43"/>
  <c r="AP35" i="43"/>
  <c r="AI35" i="43"/>
  <c r="AJ30" i="43"/>
  <c r="AJ35" i="43"/>
  <c r="AK35" i="43"/>
  <c r="AS17" i="43"/>
  <c r="AE29" i="43" s="1"/>
  <c r="AS18" i="43"/>
  <c r="AE30" i="43" s="1"/>
  <c r="AS19" i="43"/>
  <c r="AK31" i="43" s="1"/>
  <c r="AS20" i="43"/>
  <c r="AS21" i="43"/>
  <c r="AN33" i="43" s="1"/>
  <c r="AS22" i="43"/>
  <c r="AK34" i="43" s="1"/>
  <c r="AJ32" i="43" l="1"/>
  <c r="AO31" i="43"/>
  <c r="AJ34" i="43"/>
  <c r="AK29" i="43"/>
  <c r="AO30" i="43"/>
  <c r="AI30" i="43"/>
  <c r="AI34" i="43"/>
  <c r="AI32" i="43"/>
  <c r="AI31" i="43"/>
  <c r="AJ33" i="43"/>
  <c r="AG34" i="43"/>
  <c r="AO33" i="43"/>
  <c r="AG33" i="43"/>
  <c r="AI33" i="43"/>
  <c r="AP34" i="43"/>
  <c r="AO32" i="43"/>
  <c r="AF32" i="43"/>
  <c r="AK30" i="43"/>
  <c r="AP33" i="43"/>
  <c r="AG32" i="43"/>
  <c r="AF31" i="43"/>
  <c r="AO34" i="43"/>
  <c r="AO29" i="43"/>
  <c r="AN30" i="43"/>
  <c r="AL34" i="43"/>
  <c r="AL33" i="43"/>
  <c r="AF29" i="43"/>
  <c r="AP30" i="43"/>
  <c r="AE31" i="43"/>
  <c r="AI29" i="43"/>
  <c r="AH29" i="43"/>
  <c r="AJ29" i="43"/>
  <c r="AK33" i="43"/>
  <c r="AH34" i="43"/>
  <c r="AP31" i="43"/>
  <c r="AH31" i="43"/>
  <c r="AN32" i="43"/>
  <c r="AN29" i="43"/>
  <c r="AK32" i="43"/>
  <c r="AH33" i="43"/>
  <c r="AN34" i="43"/>
  <c r="AE34" i="43"/>
  <c r="AH30" i="43"/>
  <c r="AG29" i="43"/>
  <c r="AN31" i="43"/>
  <c r="AE33" i="43"/>
  <c r="AJ31" i="43"/>
  <c r="AH32" i="43"/>
  <c r="AP29" i="43"/>
  <c r="AG31" i="43"/>
  <c r="AE32" i="43"/>
</calcChain>
</file>

<file path=xl/sharedStrings.xml><?xml version="1.0" encoding="utf-8"?>
<sst xmlns="http://schemas.openxmlformats.org/spreadsheetml/2006/main" count="2706" uniqueCount="392">
  <si>
    <t>Table 4.1 Categories of flood water</t>
  </si>
  <si>
    <t>Category of Water</t>
  </si>
  <si>
    <t>Description</t>
  </si>
  <si>
    <t>Major clean/grey (IICRC Category 2)</t>
  </si>
  <si>
    <t>Water contains significant contamination and can contain potentially unsafe levels of microorganisms or nutrients for microorganisms, as well as other organic or inorganic matter: commonly discharge from washing machines, dishwashers or toilet overflows (not including faeces).</t>
  </si>
  <si>
    <t>Minor black (IICRC  category 3)</t>
  </si>
  <si>
    <t>Water is grossly contaminated: As ‘Major clean/grey’, but includes sewage backflow scenarios from an internal source where water may contain faeces, urine and other waste through toilet discharge system.</t>
  </si>
  <si>
    <t>Major flood/storm (IICRC  category 3)</t>
  </si>
  <si>
    <t>Water is grossly contaminated: This is the most common category for a typical fluvial, surface water or coastal flood scenario. Water may contain: organic matter, pesticides, heavy metals or toxic organic substances.</t>
  </si>
  <si>
    <t>Major Flood including sewage (IICRC  category 3)</t>
  </si>
  <si>
    <t>Water is grossly contaminated: As 'Major flood/storm', but with the inclusion of animal and human waste materials.</t>
  </si>
  <si>
    <t>Major Flood 'Contaminated' (IICRC Special situations)</t>
  </si>
  <si>
    <t>Water may contain regulated hazardous waste (as per Technical Guidance WM2, see: https://www.gov.uk/how-to-classify-different-types-of-waste), including (but not limited to): asbestos, heavy metals, pesticides, solvents, caustic chemicals etc.</t>
  </si>
  <si>
    <t>Adapted from: Institute of Inspection, Cleaning and Restoration Certification (IICRC) (2006) S500: Standard and Reference Guide for Professional Water Damage Restoration, 3rd edn, IICRC, Washington DC</t>
  </si>
  <si>
    <t>Table 4.2 The range of possible flood impacts on households (not exhaustive or necessarily mutually exclusive)</t>
  </si>
  <si>
    <t>Direct Tangible Losses For Flooded Households</t>
  </si>
  <si>
    <t>Intangible Losses On Flooded Households</t>
  </si>
  <si>
    <t>Indirect Losses On Flooded Households</t>
  </si>
  <si>
    <t>Indirect Losses For Non-Flooded Households</t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</si>
  <si>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Damage to building fabric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</si>
  <si>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Worry about future flooding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</si>
  <si>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Permanent evacuation from area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</si>
  <si>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Increased travel costs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</si>
  <si>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Damage to household inventory items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</si>
  <si>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memorabilia and irreplaceable items and pets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</si>
  <si>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Disruption to household due to flood damage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</si>
  <si>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income/earnings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</si>
  <si>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Clean-up costs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</si>
  <si>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Damage to physical and/or mental health, death or injury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</si>
  <si>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Temporary evacuation costs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</si>
  <si>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utility services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</si>
  <si>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community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</si>
  <si>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Disruption due to flood warnings or alarms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</si>
  <si>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other services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</si>
  <si>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confidence in authorities and services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</si>
  <si>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leisure and recreational opportunities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</si>
  <si>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Increased cost of shopping and recreational opportunities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</si>
  <si>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Additional communication costs</t>
    </r>
  </si>
  <si>
    <r>
      <rPr>
        <sz val="11"/>
        <color rgb="FF0070C0"/>
        <rFont val="Wingdings"/>
        <charset val="1"/>
      </rPr>
      <t>Ø</t>
    </r>
    <r>
      <rPr>
        <sz val="7"/>
        <rFont val="Times New Roman"/>
        <family val="1"/>
        <charset val="1"/>
      </rPr>
      <t xml:space="preserve"> </t>
    </r>
    <r>
      <rPr>
        <sz val="11"/>
        <color rgb="FF000000"/>
        <rFont val="Calibri"/>
        <family val="2"/>
        <charset val="1"/>
      </rPr>
      <t>Loss of services</t>
    </r>
  </si>
  <si>
    <t>MCM-Online, Data and Techniques, Chapter 4 – Residential Property      Version 1 - May 2023       www.mcm-online.co.uk</t>
  </si>
  <si>
    <t>© Flood Hazard Research Centre, Middlesex University</t>
  </si>
  <si>
    <t xml:space="preserve">Tables 4.3 Social grade categorisation and weighted factor by occupation </t>
  </si>
  <si>
    <t>Social Group</t>
  </si>
  <si>
    <t>Weighted Factor</t>
  </si>
  <si>
    <t>AB</t>
  </si>
  <si>
    <t>Upper middle and middle class: higher and intermediate managerial, administrative or professional</t>
  </si>
  <si>
    <t>C1</t>
  </si>
  <si>
    <t>Lower middle class: supervisory or clerical and junior managerial, administrative or professional</t>
  </si>
  <si>
    <t>C2</t>
  </si>
  <si>
    <t>Skilled working class: skilled manual workers</t>
  </si>
  <si>
    <t>DE</t>
  </si>
  <si>
    <t>Working class and those at the lowest level of subsistence: semi-skilled and unskilled manual workers.  Unemployed and those with no other earnings (e.g. state pensioners)</t>
  </si>
  <si>
    <t>Table 4.4 Types of project appraisals</t>
  </si>
  <si>
    <t xml:space="preserve">Overview, Initial and Full-Scale methods </t>
  </si>
  <si>
    <t>Scale of analysis</t>
  </si>
  <si>
    <t>Overview</t>
  </si>
  <si>
    <t>Initial</t>
  </si>
  <si>
    <t>Full-Scale</t>
  </si>
  <si>
    <t>Guidance</t>
  </si>
  <si>
    <t>For rapid MDSF and similar desktop type appraisals: first approximations to identify areas where more detailed work is required</t>
  </si>
  <si>
    <t>For more detailed appraisals where further assessment of household loss potential is warranted</t>
  </si>
  <si>
    <t>For the detailed study of potential benefits using the most detailed of the standard data sets</t>
  </si>
  <si>
    <t>Data requirements for the benefitting area</t>
  </si>
  <si>
    <t>Number of properties at risk</t>
  </si>
  <si>
    <t xml:space="preserve">Number, type and age of house at risk                  </t>
  </si>
  <si>
    <t xml:space="preserve">Number, type, age and social class of houses and householders at risk               </t>
  </si>
  <si>
    <t>Standard of protection (pre and post scheme for intangible values)</t>
  </si>
  <si>
    <t>Government Weighting Factors for distributional impact analysis</t>
  </si>
  <si>
    <t>Direct/tangible method of assessment</t>
  </si>
  <si>
    <t>Annual average direct damages: sector average</t>
  </si>
  <si>
    <t>Generalised standard residential depth/damage data for type and age of houses</t>
  </si>
  <si>
    <t>Additional data for type, age and social grade of houses and householders</t>
  </si>
  <si>
    <t>Vehicle Damages: 42% of total properties damaged x £5,600 (2021 value)</t>
  </si>
  <si>
    <t>Vehicle Damages: number of vehicles at risk above 0.39m x £5,600 (2021 value)</t>
  </si>
  <si>
    <t>Intangible method of assessment</t>
  </si>
  <si>
    <t>Health: Defra’s intangibles matrix</t>
  </si>
  <si>
    <t>Indirect method of assessment</t>
  </si>
  <si>
    <t>Evacuation per household: evacuation costs per property type and flood depth</t>
  </si>
  <si>
    <t>Evacuation per household: survey on percentage of households evacuated and duration of evacuation. Evacuation costs per property type and flood depth</t>
  </si>
  <si>
    <t>Vulnerability Analysis</t>
  </si>
  <si>
    <t>Not required</t>
  </si>
  <si>
    <t xml:space="preserve">Where feasible                                        </t>
  </si>
  <si>
    <t>Existing SoP</t>
  </si>
  <si>
    <t>No warning (£)</t>
  </si>
  <si>
    <t>&lt;8 hour warning (£)</t>
  </si>
  <si>
    <t>&gt;8 hour warning (£)</t>
  </si>
  <si>
    <t>No protection</t>
  </si>
  <si>
    <t>2 years</t>
  </si>
  <si>
    <t>5 years</t>
  </si>
  <si>
    <t>10 years</t>
  </si>
  <si>
    <t>25 years</t>
  </si>
  <si>
    <t>50 years</t>
  </si>
  <si>
    <t>100 years</t>
  </si>
  <si>
    <t>200 years</t>
  </si>
  <si>
    <t>Table 4.6 Estimate of the number of properties affected by different floods</t>
  </si>
  <si>
    <t>Return Period</t>
  </si>
  <si>
    <t>No. Of properties as % of 200 year No.</t>
  </si>
  <si>
    <t>Standard of Protection After – AFP (RP in years)</t>
  </si>
  <si>
    <t>Standard of protection before – AFP (RP in years)</t>
  </si>
  <si>
    <t>-</t>
  </si>
  <si>
    <t>AFP = Annual Flood Probability</t>
  </si>
  <si>
    <t>RP = Return Period</t>
  </si>
  <si>
    <t>Annual Benefits = Damages (before) - Damages (after)</t>
  </si>
  <si>
    <t xml:space="preserve">Source: Department for Environment, Food and Rural Affairs (Defra) (2004) Flood and Coastal Defence Project Appraisal Guidance, FCDPAG3 Revisions to Economic Appraisal on Reflecting Socio-economic Equity in Appraisal and Appraisal of Human Related Intangible Impacts of Flooding, Supplementary Note to Operating Authorities, July 2004, Defra, London           
  </t>
  </si>
  <si>
    <t>Table 4.8 The probability of evacuation and duration in relation to flood depth</t>
  </si>
  <si>
    <t>Maximum depth in house (cm)</t>
  </si>
  <si>
    <t>% who evacuated</t>
  </si>
  <si>
    <t>Mean duration of evacuation in weeks</t>
  </si>
  <si>
    <t>1-10</t>
  </si>
  <si>
    <t>10-20</t>
  </si>
  <si>
    <t>20-30</t>
  </si>
  <si>
    <t>30-60</t>
  </si>
  <si>
    <t>60-100</t>
  </si>
  <si>
    <t>100+</t>
  </si>
  <si>
    <t>Region/Country</t>
  </si>
  <si>
    <t>All residential</t>
  </si>
  <si>
    <t>Detached</t>
  </si>
  <si>
    <t>Semi detached</t>
  </si>
  <si>
    <t>Terrace</t>
  </si>
  <si>
    <t>Flat</t>
  </si>
  <si>
    <t>England</t>
  </si>
  <si>
    <t>Scotland</t>
  </si>
  <si>
    <t>Wales</t>
  </si>
  <si>
    <t>Northern Ireland</t>
  </si>
  <si>
    <t>North East</t>
  </si>
  <si>
    <t>North West</t>
  </si>
  <si>
    <t>Yorkshire &amp; Humberside</t>
  </si>
  <si>
    <t>West Midlands</t>
  </si>
  <si>
    <t>East Midlands</t>
  </si>
  <si>
    <t>East of England</t>
  </si>
  <si>
    <t>South West</t>
  </si>
  <si>
    <t>South East</t>
  </si>
  <si>
    <t>London</t>
  </si>
  <si>
    <t>MCM Direct damage data (£). Depth in metres (m) - Overview Appraisal</t>
  </si>
  <si>
    <t>0</t>
  </si>
  <si>
    <t>Semi-detached</t>
  </si>
  <si>
    <t>Bungalow</t>
  </si>
  <si>
    <t>MCM Direct damage data (£). Depth in metres (m) - Initial Appraisal</t>
  </si>
  <si>
    <t>Property-Type</t>
  </si>
  <si>
    <t>MCM Direct damage data (£). Depth in metres (m) - Full-scale Appraisal</t>
  </si>
  <si>
    <t>pre-1919</t>
  </si>
  <si>
    <t>1919-1944</t>
  </si>
  <si>
    <t>1945-1964</t>
  </si>
  <si>
    <t>1965-1974</t>
  </si>
  <si>
    <t>1975-1985</t>
  </si>
  <si>
    <t>post-1985</t>
  </si>
  <si>
    <t>TOTAL EVACUATION COSTS FOR AN AVERAGE EVENT</t>
  </si>
  <si>
    <t>Component</t>
  </si>
  <si>
    <t>Low</t>
  </si>
  <si>
    <t>Indicative</t>
  </si>
  <si>
    <t>High</t>
  </si>
  <si>
    <t>Temporary Accommodation Costs</t>
  </si>
  <si>
    <t>Alternative Accommodation (Average duration)</t>
  </si>
  <si>
    <t>TOTAL</t>
  </si>
  <si>
    <t>MAXIMUM DEPTH INSIDE PROPERTY (CM)</t>
  </si>
  <si>
    <t xml:space="preserve">EVACUATION COSTS BY PROPERTY TYPE (£) </t>
  </si>
  <si>
    <t>DETACHED</t>
  </si>
  <si>
    <t>SEMI-DETACHED</t>
  </si>
  <si>
    <t>TERRACED</t>
  </si>
  <si>
    <t>FLAT-BUNGALOW</t>
  </si>
  <si>
    <t>Mid</t>
  </si>
  <si>
    <t>0-1</t>
  </si>
  <si>
    <t>Values to be adjusted with case-specific data</t>
  </si>
  <si>
    <t>HIDE THE COLUMN AND PROTECT THE SHEET USING THE PASSWORD WHEN UPDATE COMPLETED</t>
  </si>
  <si>
    <t>Percentage of those evacuated</t>
  </si>
  <si>
    <t>Average (not depth related)/household</t>
  </si>
  <si>
    <t>TEMPORARY ACCOMMODATION</t>
  </si>
  <si>
    <t>Property Type</t>
  </si>
  <si>
    <t>Lower Quartile Weekly Rent</t>
  </si>
  <si>
    <t>Average Weekly Rent</t>
  </si>
  <si>
    <t>Upper Quartile Weekly Rent</t>
  </si>
  <si>
    <t>Travel cost (£)</t>
  </si>
  <si>
    <t>Time cost (£)</t>
  </si>
  <si>
    <t>Temporary Accommodation</t>
  </si>
  <si>
    <t>(10.10/h average hourly wage X 50%)</t>
  </si>
  <si>
    <t>Food</t>
  </si>
  <si>
    <t>Semi-Detached</t>
  </si>
  <si>
    <t>Terraced</t>
  </si>
  <si>
    <t>LOW</t>
  </si>
  <si>
    <t>MID</t>
  </si>
  <si>
    <t>HIGH</t>
  </si>
  <si>
    <t>Other costs</t>
  </si>
  <si>
    <t>Travel and Time Costs</t>
  </si>
  <si>
    <t>Loss of Earnings</t>
  </si>
  <si>
    <t>T&amp;T</t>
  </si>
  <si>
    <t>Output results</t>
  </si>
  <si>
    <t>TEMPORARY ACCOMMODATION (travel,time,food included)</t>
  </si>
  <si>
    <t>Alternative accommodation</t>
  </si>
  <si>
    <t>Travel and time for alternative accommodation</t>
  </si>
  <si>
    <t>TOTAL EVACUATION</t>
  </si>
  <si>
    <t>mcm_code</t>
  </si>
  <si>
    <t>property_type</t>
  </si>
  <si>
    <t>-0.3</t>
  </si>
  <si>
    <t>0</t>
  </si>
  <si>
    <t>0.05</t>
  </si>
  <si>
    <t>0.1</t>
  </si>
  <si>
    <t>0.2</t>
  </si>
  <si>
    <t>0.3</t>
  </si>
  <si>
    <t>0.6</t>
  </si>
  <si>
    <t>0.9</t>
  </si>
  <si>
    <t>1.2</t>
  </si>
  <si>
    <t>1.5</t>
  </si>
  <si>
    <t>1.8</t>
  </si>
  <si>
    <t>2.1</t>
  </si>
  <si>
    <t>2.4</t>
  </si>
  <si>
    <t>2.7</t>
  </si>
  <si>
    <t>3</t>
  </si>
  <si>
    <t>Residential Sector Average</t>
  </si>
  <si>
    <t>Detached</t>
  </si>
  <si>
    <t>Semi-detached</t>
  </si>
  <si>
    <t>Terrace</t>
  </si>
  <si>
    <t>Bungalow</t>
  </si>
  <si>
    <t>Flat</t>
  </si>
  <si>
    <t>pre-1919 Detached</t>
  </si>
  <si>
    <t>1919-1944 Detached</t>
  </si>
  <si>
    <t>1945-1964 Detached</t>
  </si>
  <si>
    <t>1965-1974 Detached</t>
  </si>
  <si>
    <t>1975-1985 Detached</t>
  </si>
  <si>
    <t>post-1985 Detached</t>
  </si>
  <si>
    <t>pre-1919 Semi-detached</t>
  </si>
  <si>
    <t>1919-1944 Semi-detached</t>
  </si>
  <si>
    <t>1945-1964 Semi-detached</t>
  </si>
  <si>
    <t>1965-1974 Semi-detached</t>
  </si>
  <si>
    <t>1975-1985 Semi-detached</t>
  </si>
  <si>
    <t>post-1985 Semi-detached</t>
  </si>
  <si>
    <t>pre-1919 Terrace</t>
  </si>
  <si>
    <t>1919-1944 Terrace</t>
  </si>
  <si>
    <t>1945-1964 Terrace</t>
  </si>
  <si>
    <t>1965-1974 Terrace</t>
  </si>
  <si>
    <t>1975-1985 Terrace</t>
  </si>
  <si>
    <t>post-1985 Terrace</t>
  </si>
  <si>
    <t>pre-1919 Bungalow</t>
  </si>
  <si>
    <t>1919-1944 Bungalow</t>
  </si>
  <si>
    <t>1945-1964 Bungalow</t>
  </si>
  <si>
    <t>1965-1974 Bungalow</t>
  </si>
  <si>
    <t>1975-1985 Bungalow</t>
  </si>
  <si>
    <t>post-1985 Bungalow</t>
  </si>
  <si>
    <t>pre-1919 Flat</t>
  </si>
  <si>
    <t>1919-1944 Flat</t>
  </si>
  <si>
    <t>1945-1964 Flat</t>
  </si>
  <si>
    <t>1965-1974 Flat</t>
  </si>
  <si>
    <t>1975-1985 Flat</t>
  </si>
  <si>
    <t>post-1985 Flat</t>
  </si>
  <si>
    <t>MCM-Online, Data and Techniques, Chapter 4 – Residential Property      Version 1 - May 2024       www.mcm-online.co.uk</t>
  </si>
  <si>
    <t>Health: £296 per property per year for intangibles</t>
  </si>
  <si>
    <t>Evacuation per household: temporary accommodation costs (£1,469) plus alternative accommodation costs (£4,202)</t>
  </si>
  <si>
    <t>Table 4.5 Weighted Annual Average Damages (WAAD) (2024 prices) assuming variable threshold Standards of Protection (SoP)</t>
  </si>
  <si>
    <t>Table 4.7 Intangible benefits associated with flood risk management improvements (2024 prices)</t>
  </si>
  <si>
    <t>Table 4.9 Regional Residential House Prices (2024)</t>
  </si>
  <si>
    <t>source:  https://landregistry.data.gov.uk/app/ukhpi/     (March 2023 - February 2024 average values)</t>
  </si>
  <si>
    <t>Short Duration Major Flood Storm No Warning (2024-2025 Price base)</t>
  </si>
  <si>
    <t>Short Duration Major Flood Storm With &lt;8hr Warning  (2024-2025 Price base)</t>
  </si>
  <si>
    <t>Short Duration Major Flood Storm With &gt;8hr Warning  (2024-2025 Price base)</t>
  </si>
  <si>
    <t>Long Duration Major Flood Storm No Warning  (2024-2025 Price base)</t>
  </si>
  <si>
    <t>Long Duration Major Flood Storm With &lt;8hr Warning  (2024-2025 Price base)</t>
  </si>
  <si>
    <t>Long Duration Major Flood Storm With &gt;8hr Warning  (2024-2025 Price base)</t>
  </si>
  <si>
    <t>Extra-Long Duration Major Flood Storm No Warning  (2024-2025 Price base)</t>
  </si>
  <si>
    <t>Extra-Long Duration Major Flood Storm With &lt;8hr Warning  (2024-2025 Price base)</t>
  </si>
  <si>
    <t>Extra-Long Duration Major Flood Storm With &gt;8hr Warning  (2024-2025 Price base)</t>
  </si>
  <si>
    <t>Short Duration Major Flood Storm No Warning  (2024-2025 Price base)</t>
  </si>
  <si>
    <t>Short Duration Major Flood Storm &gt;8hr Warning  (2024-2025 Price base)</t>
  </si>
  <si>
    <t xml:space="preserve"> Short Duration Major Flood Storm No Warning (2024-2025 Price base)</t>
  </si>
  <si>
    <t>Short Duration Major Flood Storm With &lt;8hr Warning (2024-2025 Price base)</t>
  </si>
  <si>
    <t>Short Duration Major Flood Storm With &gt;8hr Warning (2024-2025 Price base)</t>
  </si>
  <si>
    <t>Long Duration Major Flood Storm No Warning (2024-2025 Price base)</t>
  </si>
  <si>
    <t>Long Duration Major Flood Storm With &lt;8hr Warning (2024-2025 Price base)</t>
  </si>
  <si>
    <t>Long Duration Major Flood Storm With &gt;8hr Warning (2024-2025 Price base)</t>
  </si>
  <si>
    <t>Extra-Long Duration Major Flood Storm No Warning (2024-2025 Price base)</t>
  </si>
  <si>
    <t>Extra-Long Duration Major Flood Storm With &lt;8hr Warning (2024-2025 Price base)</t>
  </si>
  <si>
    <t>Extra-Long Duration Major Flood Storm With &gt;8hr Warning (2024-2025 Price base)</t>
  </si>
  <si>
    <t xml:space="preserve">MCM-Online, Data and Techniques, Chapter 4 – Residential Property      Version 1 - May 2024       www.mcm-online.co.uk   </t>
  </si>
  <si>
    <t>pre-1919 Detached Social Grade AB</t>
  </si>
  <si>
    <t>pre-1919 Detached Social Grade C1</t>
  </si>
  <si>
    <t>pre-1919 Detached Social Grade C2</t>
  </si>
  <si>
    <t>pre-1919 Detached Social Grade DE</t>
  </si>
  <si>
    <t>1919-1944 Detached Social Grade AB</t>
  </si>
  <si>
    <t>1919-1944 Detached Social Grade C1</t>
  </si>
  <si>
    <t>1919-1944 Detached Social Grade C2</t>
  </si>
  <si>
    <t>1919-1944 Detached Social Grade DE</t>
  </si>
  <si>
    <t>1945-1964 Detached Social Grade AB</t>
  </si>
  <si>
    <t>1945-1964 Detached Social Grade C1</t>
  </si>
  <si>
    <t>1945-1964 Detached Social Grade C2</t>
  </si>
  <si>
    <t>1945-1964 Detached Social Grade DE</t>
  </si>
  <si>
    <t>1965-1974 Detached Social Grade AB</t>
  </si>
  <si>
    <t>1965-1974 Detached Social Grade C1</t>
  </si>
  <si>
    <t>1965-1974 Detached Social Grade C2</t>
  </si>
  <si>
    <t>1965-1974 Detached Social Grade DE</t>
  </si>
  <si>
    <t>1975-1985 Detached Social Grade AB</t>
  </si>
  <si>
    <t>1975-1985 Detached Social Grade C1</t>
  </si>
  <si>
    <t>1975-1985 Detached Social Grade C2</t>
  </si>
  <si>
    <t>1975-1985 Detached Social Grade DE</t>
  </si>
  <si>
    <t>post-1985 Detached Social Grade AB</t>
  </si>
  <si>
    <t>post-1985 Detached Social Grade C1</t>
  </si>
  <si>
    <t>post-1985 Detached Social Grade C2</t>
  </si>
  <si>
    <t>post-1985 Detached Social Grade DE</t>
  </si>
  <si>
    <t>pre-1919 Semi-Detached Social Grade AB</t>
  </si>
  <si>
    <t>pre-1919 Semi-Detached Social Grade C1</t>
  </si>
  <si>
    <t>pre-1919 Semi-Detached Social Grade C2</t>
  </si>
  <si>
    <t>pre-1919 Semi-Detached Social Grade DE</t>
  </si>
  <si>
    <t>1919-1944 Semi-Detached Social Grade AB</t>
  </si>
  <si>
    <t>1919-1944 Semi-Detached Social Grade C1</t>
  </si>
  <si>
    <t>1919-1944 Semi-Detached Social Grade C2</t>
  </si>
  <si>
    <t>1919-1944 Semi-Detached Social Grade DE</t>
  </si>
  <si>
    <t>1945-1964 Semi-Detached Social Grade AB</t>
  </si>
  <si>
    <t>1945-1964 Semi-Detached Social Grade C1</t>
  </si>
  <si>
    <t>1945-1964 Semi-Detached Social Grade C2</t>
  </si>
  <si>
    <t>1945-1964 Semi-Detached Social Grade DE</t>
  </si>
  <si>
    <t>1965-1974 Semi-Detached Social Grade AB</t>
  </si>
  <si>
    <t>1965-1974 Semi-Detached Social Grade C1</t>
  </si>
  <si>
    <t>1965-1974 Semi-Detached Social Grade C2</t>
  </si>
  <si>
    <t>1965-1974 Semi-Detached Social Grade DE</t>
  </si>
  <si>
    <t>1975-1985 Semi-Detached Social Grade AB</t>
  </si>
  <si>
    <t>1975-1985 Semi-Detached Social Grade C1</t>
  </si>
  <si>
    <t>1975-1985 Semi-Detached Social Grade C2</t>
  </si>
  <si>
    <t>1975-1985 Semi-Detached Social Grade DE</t>
  </si>
  <si>
    <t>post-1985 Semi-Detached Social Grade AB</t>
  </si>
  <si>
    <t>post-1985 Semi-Detached Social Grade C1</t>
  </si>
  <si>
    <t>post-1985 Semi-Detached Social Grade C2</t>
  </si>
  <si>
    <t>post-1985 Semi-Detached Social Grade DE</t>
  </si>
  <si>
    <t>pre-1919 Terrace Social Grade AB</t>
  </si>
  <si>
    <t>pre-1919 Terrace Social Grade C1</t>
  </si>
  <si>
    <t>pre-1919 Terrace Social Grade C2</t>
  </si>
  <si>
    <t>pre-1919 Terrace Social Grade DE</t>
  </si>
  <si>
    <t>1919-1944 Terrace Social Grade AB</t>
  </si>
  <si>
    <t>1919-1944 Terrace Social Grade C1</t>
  </si>
  <si>
    <t>1919-1944 Terrace Social Grade C2</t>
  </si>
  <si>
    <t>1919-1944 Terrace Social Grade DE</t>
  </si>
  <si>
    <t>1945-1964 Terrace Social Grade AB</t>
  </si>
  <si>
    <t>1945-1964 Terrace Social Grade C1</t>
  </si>
  <si>
    <t>1945-1964 Terrace Social Grade C2</t>
  </si>
  <si>
    <t>1945-1964 Terrace Social Grade DE</t>
  </si>
  <si>
    <t>1965-1974 Terrace Social Grade AB</t>
  </si>
  <si>
    <t>1965-1974 Terrace Social Grade C1</t>
  </si>
  <si>
    <t>1965-1974 Terrace Social Grade C2</t>
  </si>
  <si>
    <t>1965-1974 Terrace Social Grade DE</t>
  </si>
  <si>
    <t>1975-1985 Terrace Social Grade AB</t>
  </si>
  <si>
    <t>1975-1985 Terrace Social Grade C1</t>
  </si>
  <si>
    <t>1975-1985 Terrace Social Grade C2</t>
  </si>
  <si>
    <t>1975-1985 Terrace Social Grade DE</t>
  </si>
  <si>
    <t>post-1985 Terrace Social Grade AB</t>
  </si>
  <si>
    <t>post-1985 Terrace Social Grade C1</t>
  </si>
  <si>
    <t>post-1985 Terrace Social Grade C2</t>
  </si>
  <si>
    <t>post-1985 Terrace Social Grade DE</t>
  </si>
  <si>
    <t>pre-1919 Bungalow Social Grade AB</t>
  </si>
  <si>
    <t>pre-1919 Bungalow Social Grade C1</t>
  </si>
  <si>
    <t>pre-1919 Bungalow Social Grade C2</t>
  </si>
  <si>
    <t>pre-1919 Bungalow Social Grade DE</t>
  </si>
  <si>
    <t>1919-1944 Bungalow Social Grade AB</t>
  </si>
  <si>
    <t>1919-1944 Bungalow Social Grade C1</t>
  </si>
  <si>
    <t>1919-1944 Bungalow Social Grade C2</t>
  </si>
  <si>
    <t>1919-1944 Bungalow Social Grade DE</t>
  </si>
  <si>
    <t>1945-1964 Bungalow Social Grade AB</t>
  </si>
  <si>
    <t>1945-1964 Bungalow Social Grade C1</t>
  </si>
  <si>
    <t>1945-1964 Bungalow Social Grade C2</t>
  </si>
  <si>
    <t>1945-1964 Bungalow Social Grade DE</t>
  </si>
  <si>
    <t>1965-1974 Bungalow Social Grade AB</t>
  </si>
  <si>
    <t>1965-1974 Bungalow Social Grade C1</t>
  </si>
  <si>
    <t>1965-1974 Bungalow Social Grade C2</t>
  </si>
  <si>
    <t>1965-1974 Bungalow Social Grade DE</t>
  </si>
  <si>
    <t>1975-1985 Bungalow Social Grade AB</t>
  </si>
  <si>
    <t>1975-1985 Bungalow Social Grade C1</t>
  </si>
  <si>
    <t>1975-1985 Bungalow Social Grade C2</t>
  </si>
  <si>
    <t>1975-1985 Bungalow Social Grade DE</t>
  </si>
  <si>
    <t>post 1985 Bungalow Social Grade AB</t>
  </si>
  <si>
    <t>post 1985 Bungalow Social Grade C1</t>
  </si>
  <si>
    <t>post 1985 Bungalow Social Grade C2</t>
  </si>
  <si>
    <t>post 1985 Bungalow Social Grade DE</t>
  </si>
  <si>
    <t>pre-1919 Flat Social Grade AB</t>
  </si>
  <si>
    <t>pre-1919 Flat Social Grade C1</t>
  </si>
  <si>
    <t>pre-1919 Flat Social Grade C2</t>
  </si>
  <si>
    <t>pre-1919 Flat Social Grade DE</t>
  </si>
  <si>
    <t>1919-1944 Flat Social Grade AB</t>
  </si>
  <si>
    <t>1919-1944 Flat Social Grade C1</t>
  </si>
  <si>
    <t>1919-1944 Flat Social Grade C2</t>
  </si>
  <si>
    <t>1919-1944 Flat Social Grade DE</t>
  </si>
  <si>
    <t>1945-1964 Flat Social Grade AB</t>
  </si>
  <si>
    <t>1945-1964 Flat Social Grade C1</t>
  </si>
  <si>
    <t>1945-1964 Flat Social Grade C2</t>
  </si>
  <si>
    <t>1945-1964 Flat Social Grade DE</t>
  </si>
  <si>
    <t>1965-1974 Flat Social Grade AB</t>
  </si>
  <si>
    <t>1965-1974 Flat Social Grade C1</t>
  </si>
  <si>
    <t>1965-1974 Flat Social Grade C2</t>
  </si>
  <si>
    <t>1965-1974 Flat Social Grade DE</t>
  </si>
  <si>
    <t>1975-1985 Flat Social Grade AB</t>
  </si>
  <si>
    <t>1975-1985 Flat Social Grade C1</t>
  </si>
  <si>
    <t>1975-1985 Flat Social Grade C2</t>
  </si>
  <si>
    <t>1975-1985 Flat Social Grade DE</t>
  </si>
  <si>
    <t>post 1985 Flat Social Grade AB</t>
  </si>
  <si>
    <t>post 1985 Flat Social Grade C1</t>
  </si>
  <si>
    <t>post 1985 Flat Social Grade C2</t>
  </si>
  <si>
    <t>post 1985 Flat Social Grade DE</t>
  </si>
  <si>
    <t>Vehicle Damages: number of properties at risk above 0.39m x £6,832 (2023 ownership 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</si>
</sst>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/dd/yyyy\ hh:mm:ss"/>
    <numFmt numFmtId="165" formatCode="\£#,##0"/>
    <numFmt numFmtId="166" formatCode="\£#,##0;[Red]&quot;-£&quot;#,##0"/>
    <numFmt numFmtId="167" formatCode="_-* #,##0.00_-;\-* #,##0.00_-;_-* \-??_-;_-@_-"/>
    <numFmt numFmtId="168" formatCode="_-* #,##0_-;\-* #,##0_-;_-* \-??_-;_-@_-"/>
    <numFmt numFmtId="169" formatCode="#,##0_ ;\-#,##0\ "/>
  </numFmts>
  <fonts count="11" x14ac:knownFonts="1">
    <font>
      <sz val="11"/>
      <color rgb="FF000000"/>
      <name val="Calibri"/>
      <family val="2"/>
      <charset val="1"/>
    </font>
    <font>
      <b/>
      <sz val="10"/>
      <color rgb="FF000000"/>
      <name val="Arial"/>
      <family val="1"/>
      <charset val="1"/>
    </font>
    <font>
      <b/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0070C0"/>
      <name val="Wingdings"/>
      <charset val="1"/>
    </font>
    <font>
      <sz val="7"/>
      <name val="Times New Roman"/>
      <family val="1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Arial"/>
      <family val="1"/>
      <charset val="1"/>
    </font>
    <font>
      <b/>
      <sz val="12"/>
      <color rgb="FF000000"/>
      <name val="Arial"/>
      <family val="1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9D9D9"/>
        <bgColor rgb="FFDCE6F2"/>
      </patternFill>
    </fill>
    <fill>
      <patternFill patternType="solid">
        <fgColor rgb="FF8DB3E2"/>
        <bgColor rgb="FF9999FF"/>
      </patternFill>
    </fill>
    <fill>
      <patternFill patternType="solid">
        <fgColor rgb="FFDCE6F2"/>
        <bgColor rgb="FFEEECE1"/>
      </patternFill>
    </fill>
    <fill>
      <patternFill patternType="solid">
        <fgColor rgb="FFEEECE1"/>
        <bgColor rgb="FFDCE6F2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558ED5"/>
      </bottom>
      <diagonal/>
    </border>
    <border>
      <left style="thin">
        <color rgb="FF558ED5"/>
      </left>
      <right style="thin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558ED5"/>
      </left>
      <right style="thin">
        <color rgb="FF558ED5"/>
      </right>
      <top/>
      <bottom style="thin">
        <color rgb="FF558ED5"/>
      </bottom>
      <diagonal/>
    </border>
    <border>
      <left style="thin">
        <color rgb="FF558ED5"/>
      </left>
      <right style="thin">
        <color rgb="FF558ED5"/>
      </right>
      <top style="thin">
        <color rgb="FF558ED5"/>
      </top>
      <bottom/>
      <diagonal/>
    </border>
    <border>
      <left style="medium">
        <color rgb="FF558ED5"/>
      </left>
      <right style="thin">
        <color rgb="FF558ED5"/>
      </right>
      <top style="medium">
        <color rgb="FF558ED5"/>
      </top>
      <bottom style="medium">
        <color rgb="FF558ED5"/>
      </bottom>
      <diagonal/>
    </border>
    <border>
      <left style="thin">
        <color rgb="FF558ED5"/>
      </left>
      <right style="thin">
        <color rgb="FF558ED5"/>
      </right>
      <top style="medium">
        <color rgb="FF558ED5"/>
      </top>
      <bottom style="thin">
        <color rgb="FF558ED5"/>
      </bottom>
      <diagonal/>
    </border>
    <border>
      <left style="thin">
        <color rgb="FF558ED5"/>
      </left>
      <right style="medium">
        <color rgb="FF558ED5"/>
      </right>
      <top style="medium">
        <color rgb="FF558ED5"/>
      </top>
      <bottom style="thin">
        <color rgb="FF558ED5"/>
      </bottom>
      <diagonal/>
    </border>
    <border>
      <left style="thin">
        <color rgb="FF558ED5"/>
      </left>
      <right style="medium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558ED5"/>
      </left>
      <right style="thin">
        <color rgb="FF558ED5"/>
      </right>
      <top style="thin">
        <color rgb="FF558ED5"/>
      </top>
      <bottom style="medium">
        <color rgb="FF558ED5"/>
      </bottom>
      <diagonal/>
    </border>
    <border>
      <left style="thin">
        <color rgb="FF558ED5"/>
      </left>
      <right style="medium">
        <color rgb="FF558ED5"/>
      </right>
      <top style="thin">
        <color rgb="FF558ED5"/>
      </top>
      <bottom style="medium">
        <color rgb="FF558ED5"/>
      </bottom>
      <diagonal/>
    </border>
    <border>
      <left style="medium">
        <color rgb="FF558ED5"/>
      </left>
      <right/>
      <top style="medium">
        <color rgb="FF558ED5"/>
      </top>
      <bottom style="medium">
        <color rgb="FF558ED5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/>
      <bottom/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/>
    <xf numFmtId="167" fontId="10" fillId="0" borderId="0" applyBorder="0" applyProtection="0"/>
    <xf numFmtId="0" fontId="1" fillId="2" borderId="1">
      <alignment horizontal="left" indent="1"/>
    </xf>
    <xf numFmtId="0" fontId="1" fillId="2" borderId="1">
      <alignment horizontal="left" indent="2"/>
    </xf>
    <xf numFmtId="0" fontId="10" fillId="0" borderId="0">
      <alignment wrapText="1"/>
    </xf>
    <xf numFmtId="164" fontId="10" fillId="0" borderId="0">
      <alignment wrapText="1"/>
    </xf>
    <xf numFmtId="0" fontId="10" fillId="2" borderId="0">
      <alignment wrapText="1"/>
    </xf>
    <xf numFmtId="0" fontId="10" fillId="0" borderId="0">
      <alignment wrapText="1"/>
    </xf>
    <xf numFmtId="0" fontId="10" fillId="0" borderId="0">
      <alignment wrapText="1"/>
    </xf>
  </cellStyleXfs>
  <cellXfs count="132">
    <xf numFmtId="0" fontId="0" fillId="0" borderId="0" xfId="0"/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 indent="2"/>
    </xf>
    <xf numFmtId="0" fontId="4" fillId="0" borderId="6" xfId="0" applyFont="1" applyBorder="1" applyAlignment="1">
      <alignment horizontal="left" vertical="top" wrapText="1" indent="2"/>
    </xf>
    <xf numFmtId="0" fontId="4" fillId="0" borderId="7" xfId="0" applyFont="1" applyBorder="1" applyAlignment="1">
      <alignment horizontal="left" vertical="top" wrapText="1" indent="2"/>
    </xf>
    <xf numFmtId="0" fontId="4" fillId="0" borderId="8" xfId="0" applyFont="1" applyBorder="1" applyAlignment="1">
      <alignment horizontal="left" vertical="top" wrapText="1" indent="2"/>
    </xf>
    <xf numFmtId="0" fontId="4" fillId="0" borderId="8" xfId="0" applyFont="1" applyBorder="1" applyAlignment="1">
      <alignment horizontal="left" vertical="top" wrapText="1" inden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4" fillId="0" borderId="10" xfId="0" applyFont="1" applyBorder="1" applyAlignment="1">
      <alignment horizontal="left" vertical="top" wrapText="1" indent="1"/>
    </xf>
    <xf numFmtId="0" fontId="2" fillId="4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/>
    </xf>
    <xf numFmtId="49" fontId="0" fillId="3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49" fontId="0" fillId="4" borderId="3" xfId="0" applyNumberFormat="1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165" fontId="0" fillId="0" borderId="3" xfId="0" applyNumberForma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right" wrapText="1"/>
    </xf>
    <xf numFmtId="0" fontId="2" fillId="0" borderId="0" xfId="0" applyFont="1"/>
    <xf numFmtId="0" fontId="2" fillId="3" borderId="12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/>
    </xf>
    <xf numFmtId="0" fontId="0" fillId="5" borderId="12" xfId="0" applyFont="1" applyFill="1" applyBorder="1"/>
    <xf numFmtId="168" fontId="10" fillId="5" borderId="12" xfId="1" applyNumberFormat="1" applyFill="1" applyBorder="1" applyAlignment="1" applyProtection="1">
      <alignment horizontal="right"/>
    </xf>
    <xf numFmtId="0" fontId="2" fillId="3" borderId="12" xfId="0" applyFont="1" applyFill="1" applyBorder="1"/>
    <xf numFmtId="0" fontId="2" fillId="3" borderId="12" xfId="0" applyFont="1" applyFill="1" applyBorder="1" applyAlignment="1">
      <alignment horizontal="center"/>
    </xf>
    <xf numFmtId="0" fontId="0" fillId="5" borderId="12" xfId="0" applyFill="1" applyBorder="1" applyAlignment="1">
      <alignment horizontal="center" vertical="center"/>
    </xf>
    <xf numFmtId="168" fontId="10" fillId="5" borderId="12" xfId="1" applyNumberFormat="1" applyFill="1" applyBorder="1" applyProtection="1"/>
    <xf numFmtId="168" fontId="10" fillId="5" borderId="13" xfId="1" applyNumberFormat="1" applyFill="1" applyBorder="1" applyAlignment="1" applyProtection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3" borderId="14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/>
    </xf>
    <xf numFmtId="0" fontId="0" fillId="5" borderId="16" xfId="0" applyFont="1" applyFill="1" applyBorder="1" applyAlignment="1">
      <alignment horizontal="left"/>
    </xf>
    <xf numFmtId="168" fontId="10" fillId="5" borderId="16" xfId="1" applyNumberFormat="1" applyFill="1" applyBorder="1" applyProtection="1"/>
    <xf numFmtId="168" fontId="10" fillId="5" borderId="17" xfId="1" applyNumberFormat="1" applyFill="1" applyBorder="1" applyProtection="1"/>
    <xf numFmtId="0" fontId="0" fillId="5" borderId="12" xfId="0" applyFont="1" applyFill="1" applyBorder="1" applyAlignment="1">
      <alignment horizontal="left"/>
    </xf>
    <xf numFmtId="168" fontId="10" fillId="5" borderId="18" xfId="1" applyNumberFormat="1" applyFill="1" applyBorder="1" applyProtection="1"/>
    <xf numFmtId="0" fontId="0" fillId="5" borderId="19" xfId="0" applyFill="1" applyBorder="1" applyAlignment="1">
      <alignment horizontal="center"/>
    </xf>
    <xf numFmtId="0" fontId="0" fillId="5" borderId="19" xfId="0" applyFont="1" applyFill="1" applyBorder="1" applyAlignment="1">
      <alignment horizontal="left"/>
    </xf>
    <xf numFmtId="168" fontId="10" fillId="5" borderId="19" xfId="1" applyNumberFormat="1" applyFill="1" applyBorder="1" applyProtection="1"/>
    <xf numFmtId="168" fontId="10" fillId="5" borderId="20" xfId="1" applyNumberFormat="1" applyFill="1" applyBorder="1" applyProtection="1"/>
    <xf numFmtId="0" fontId="2" fillId="0" borderId="3" xfId="0" applyFont="1" applyBorder="1" applyAlignment="1">
      <alignment horizontal="center" vertical="center"/>
    </xf>
    <xf numFmtId="0" fontId="0" fillId="0" borderId="3" xfId="0" applyFont="1" applyBorder="1"/>
    <xf numFmtId="166" fontId="0" fillId="0" borderId="3" xfId="0" applyNumberFormat="1" applyBorder="1" applyAlignment="1">
      <alignment horizontal="center"/>
    </xf>
    <xf numFmtId="0" fontId="2" fillId="4" borderId="3" xfId="0" applyFont="1" applyFill="1" applyBorder="1" applyAlignment="1">
      <alignment vertical="center"/>
    </xf>
    <xf numFmtId="166" fontId="2" fillId="4" borderId="3" xfId="0" applyNumberFormat="1" applyFont="1" applyFill="1" applyBorder="1" applyAlignment="1">
      <alignment horizontal="center" vertical="center"/>
    </xf>
    <xf numFmtId="0" fontId="0" fillId="0" borderId="4" xfId="0" applyBorder="1"/>
    <xf numFmtId="49" fontId="0" fillId="0" borderId="0" xfId="0" applyNumberFormat="1"/>
    <xf numFmtId="1" fontId="0" fillId="0" borderId="0" xfId="0" applyNumberFormat="1"/>
    <xf numFmtId="1" fontId="0" fillId="0" borderId="22" xfId="0" applyNumberFormat="1" applyFont="1" applyBorder="1" applyAlignment="1">
      <alignment horizontal="center"/>
    </xf>
    <xf numFmtId="1" fontId="0" fillId="0" borderId="25" xfId="0" applyNumberFormat="1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0" fillId="0" borderId="26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168" fontId="10" fillId="0" borderId="3" xfId="1" applyNumberFormat="1" applyBorder="1" applyProtection="1"/>
    <xf numFmtId="168" fontId="10" fillId="0" borderId="22" xfId="1" applyNumberFormat="1" applyBorder="1" applyProtection="1"/>
    <xf numFmtId="168" fontId="10" fillId="0" borderId="25" xfId="1" applyNumberFormat="1" applyBorder="1" applyProtection="1"/>
    <xf numFmtId="168" fontId="10" fillId="0" borderId="26" xfId="1" applyNumberFormat="1" applyBorder="1" applyProtection="1"/>
    <xf numFmtId="0" fontId="0" fillId="0" borderId="3" xfId="0" applyFont="1" applyBorder="1" applyAlignment="1">
      <alignment horizontal="center"/>
    </xf>
    <xf numFmtId="0" fontId="0" fillId="0" borderId="0" xfId="0" applyProtection="1">
      <protection hidden="1"/>
    </xf>
    <xf numFmtId="0" fontId="0" fillId="0" borderId="2" xfId="0" applyBorder="1"/>
    <xf numFmtId="49" fontId="8" fillId="3" borderId="3" xfId="0" applyNumberFormat="1" applyFont="1" applyFill="1" applyBorder="1" applyAlignment="1">
      <alignment horizontal="center" vertical="top" wrapText="1"/>
    </xf>
    <xf numFmtId="0" fontId="8" fillId="0" borderId="3" xfId="0" applyFont="1" applyBorder="1" applyAlignment="1" applyProtection="1">
      <alignment horizontal="center" vertical="top" wrapText="1"/>
      <protection locked="0"/>
    </xf>
    <xf numFmtId="2" fontId="8" fillId="3" borderId="3" xfId="0" applyNumberFormat="1" applyFont="1" applyFill="1" applyBorder="1" applyAlignment="1">
      <alignment horizontal="center" vertical="top" wrapText="1"/>
    </xf>
    <xf numFmtId="0" fontId="0" fillId="0" borderId="1" xfId="0" applyBorder="1" applyProtection="1">
      <protection hidden="1"/>
    </xf>
    <xf numFmtId="0" fontId="0" fillId="0" borderId="27" xfId="0" applyBorder="1" applyProtection="1">
      <protection hidden="1"/>
    </xf>
    <xf numFmtId="0" fontId="9" fillId="6" borderId="29" xfId="0" applyFont="1" applyFill="1" applyBorder="1" applyAlignment="1" applyProtection="1">
      <alignment horizontal="center" vertical="top" wrapText="1"/>
      <protection hidden="1"/>
    </xf>
    <xf numFmtId="0" fontId="2" fillId="3" borderId="22" xfId="0" applyFont="1" applyFill="1" applyBorder="1" applyAlignment="1" applyProtection="1">
      <alignment horizontal="center" vertical="top" wrapText="1"/>
      <protection hidden="1"/>
    </xf>
    <xf numFmtId="0" fontId="0" fillId="0" borderId="25" xfId="0" applyFont="1" applyBorder="1" applyAlignment="1" applyProtection="1">
      <alignment horizontal="center" vertical="center"/>
      <protection hidden="1"/>
    </xf>
    <xf numFmtId="0" fontId="0" fillId="0" borderId="3" xfId="0" applyFont="1" applyBorder="1" applyAlignment="1" applyProtection="1">
      <alignment horizontal="center" vertical="center"/>
      <protection hidden="1"/>
    </xf>
    <xf numFmtId="0" fontId="0" fillId="0" borderId="22" xfId="0" applyFont="1" applyBorder="1" applyAlignment="1" applyProtection="1">
      <alignment horizontal="center" vertical="center"/>
      <protection hidden="1"/>
    </xf>
    <xf numFmtId="49" fontId="8" fillId="0" borderId="30" xfId="0" applyNumberFormat="1" applyFont="1" applyBorder="1" applyAlignment="1" applyProtection="1">
      <alignment horizontal="center" vertical="top" wrapText="1"/>
      <protection hidden="1"/>
    </xf>
    <xf numFmtId="1" fontId="0" fillId="0" borderId="0" xfId="0" applyNumberFormat="1" applyProtection="1">
      <protection hidden="1"/>
    </xf>
    <xf numFmtId="49" fontId="8" fillId="4" borderId="22" xfId="0" applyNumberFormat="1" applyFont="1" applyFill="1" applyBorder="1" applyAlignment="1" applyProtection="1">
      <alignment horizontal="center" vertical="top" wrapText="1"/>
      <protection hidden="1"/>
    </xf>
    <xf numFmtId="169" fontId="10" fillId="0" borderId="3" xfId="1" applyNumberFormat="1" applyBorder="1" applyProtection="1">
      <protection hidden="1"/>
    </xf>
    <xf numFmtId="169" fontId="10" fillId="0" borderId="22" xfId="1" applyNumberFormat="1" applyBorder="1" applyProtection="1">
      <protection hidden="1"/>
    </xf>
    <xf numFmtId="169" fontId="10" fillId="0" borderId="25" xfId="1" applyNumberFormat="1" applyBorder="1" applyProtection="1">
      <protection hidden="1"/>
    </xf>
    <xf numFmtId="2" fontId="8" fillId="0" borderId="30" xfId="0" applyNumberFormat="1" applyFont="1" applyBorder="1" applyAlignment="1" applyProtection="1">
      <alignment horizontal="center" vertical="top" wrapText="1"/>
      <protection hidden="1"/>
    </xf>
    <xf numFmtId="2" fontId="8" fillId="4" borderId="22" xfId="0" applyNumberFormat="1" applyFont="1" applyFill="1" applyBorder="1" applyAlignment="1" applyProtection="1">
      <alignment horizontal="center" vertical="top" wrapText="1"/>
      <protection hidden="1"/>
    </xf>
    <xf numFmtId="0" fontId="2" fillId="0" borderId="2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49" fontId="0" fillId="4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49" fontId="0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/>
    <xf numFmtId="0" fontId="0" fillId="0" borderId="0" xfId="0" applyFont="1" applyBorder="1" applyAlignment="1">
      <alignment horizontal="left" wrapText="1"/>
    </xf>
    <xf numFmtId="0" fontId="2" fillId="3" borderId="3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textRotation="90" wrapText="1"/>
    </xf>
    <xf numFmtId="0" fontId="0" fillId="0" borderId="3" xfId="0" applyBorder="1" applyAlignment="1">
      <alignment horizontal="justify" vertical="top" wrapText="1"/>
    </xf>
    <xf numFmtId="0" fontId="7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5" borderId="16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0" fontId="0" fillId="5" borderId="2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1" fontId="0" fillId="0" borderId="22" xfId="0" applyNumberFormat="1" applyFont="1" applyBorder="1" applyAlignment="1">
      <alignment horizontal="center"/>
    </xf>
    <xf numFmtId="1" fontId="0" fillId="0" borderId="23" xfId="0" applyNumberFormat="1" applyFont="1" applyBorder="1" applyAlignment="1">
      <alignment horizontal="center"/>
    </xf>
    <xf numFmtId="1" fontId="0" fillId="0" borderId="24" xfId="0" applyNumberFormat="1" applyFont="1" applyBorder="1" applyAlignment="1">
      <alignment horizontal="center"/>
    </xf>
    <xf numFmtId="1" fontId="0" fillId="0" borderId="25" xfId="0" applyNumberFormat="1" applyFont="1" applyBorder="1" applyAlignment="1">
      <alignment horizontal="center"/>
    </xf>
    <xf numFmtId="0" fontId="2" fillId="3" borderId="25" xfId="0" applyFont="1" applyFill="1" applyBorder="1" applyAlignment="1" applyProtection="1">
      <alignment horizontal="center" vertical="center"/>
      <protection hidden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/>
      <protection hidden="1"/>
    </xf>
  </cellXfs>
  <cellStyles count="9">
    <cellStyle name="CellNationName" xfId="2" xr:uid="{00000000-0005-0000-0000-000006000000}"/>
    <cellStyle name="CellRegionName" xfId="3" xr:uid="{00000000-0005-0000-0000-000007000000}"/>
    <cellStyle name="Comma" xfId="1" builtinId="3"/>
    <cellStyle name="Normal" xfId="0" builtinId="0"/>
    <cellStyle name="XLConnect.Boolean" xfId="4" xr:uid="{00000000-0005-0000-0000-000008000000}"/>
    <cellStyle name="XLConnect.DateTime" xfId="5" xr:uid="{00000000-0005-0000-0000-000009000000}"/>
    <cellStyle name="XLConnect.Header" xfId="6" xr:uid="{00000000-0005-0000-0000-00000A000000}"/>
    <cellStyle name="XLConnect.Numeric" xfId="7" xr:uid="{00000000-0005-0000-0000-00000B000000}"/>
    <cellStyle name="XLConnect.String" xfId="8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DCE6F2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DB3E2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47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hyperlink" Target="#'Overview - Short Warning &gt;8hr'!A1"/><Relationship Id="rId18" Type="http://schemas.openxmlformats.org/officeDocument/2006/relationships/hyperlink" Target="#'Initial - Long Duration'!A1"/><Relationship Id="rId26" Type="http://schemas.openxmlformats.org/officeDocument/2006/relationships/hyperlink" Target="#'Full-Scale - Long Warning &lt;8hr'!A1"/><Relationship Id="rId39" Type="http://schemas.openxmlformats.org/officeDocument/2006/relationships/hyperlink" Target="#'Table 4.4'!A1"/><Relationship Id="rId21" Type="http://schemas.openxmlformats.org/officeDocument/2006/relationships/hyperlink" Target="#'Initial - Long Warning &gt;8hr'!A1"/><Relationship Id="rId34" Type="http://schemas.openxmlformats.org/officeDocument/2006/relationships/hyperlink" Target="#'Initial - Extra-L Warning &lt;8hr'!A1"/><Relationship Id="rId7" Type="http://schemas.openxmlformats.org/officeDocument/2006/relationships/hyperlink" Target="#'Table 4.8'!A1"/><Relationship Id="rId12" Type="http://schemas.openxmlformats.org/officeDocument/2006/relationships/hyperlink" Target="#'Overview - Long Warning &lt;8hr'!A1"/><Relationship Id="rId17" Type="http://schemas.openxmlformats.org/officeDocument/2006/relationships/hyperlink" Target="#'Initial - Short Warning &lt;8hr'!A1"/><Relationship Id="rId25" Type="http://schemas.openxmlformats.org/officeDocument/2006/relationships/hyperlink" Target="#'Full-Scale - Long Duration'!A1"/><Relationship Id="rId33" Type="http://schemas.openxmlformats.org/officeDocument/2006/relationships/hyperlink" Target="#'Initial - Extra-L Warning &gt;8hr'!A1"/><Relationship Id="rId38" Type="http://schemas.openxmlformats.org/officeDocument/2006/relationships/hyperlink" Target="#'Table 4.9'!A1"/><Relationship Id="rId2" Type="http://schemas.openxmlformats.org/officeDocument/2006/relationships/hyperlink" Target="#'Table 4.2'!A1"/><Relationship Id="rId16" Type="http://schemas.openxmlformats.org/officeDocument/2006/relationships/hyperlink" Target="#'Initial - Short Duration'!A1"/><Relationship Id="rId20" Type="http://schemas.openxmlformats.org/officeDocument/2006/relationships/hyperlink" Target="#'Initial - Short Warning &gt;8hr'!A1"/><Relationship Id="rId29" Type="http://schemas.openxmlformats.org/officeDocument/2006/relationships/hyperlink" Target="#'Overview - Extra-L Warning &gt;8hr'!A1"/><Relationship Id="rId1" Type="http://schemas.openxmlformats.org/officeDocument/2006/relationships/hyperlink" Target="#'Table 4.1'!A1"/><Relationship Id="rId6" Type="http://schemas.openxmlformats.org/officeDocument/2006/relationships/hyperlink" Target="#'Table 4.7'!A1"/><Relationship Id="rId11" Type="http://schemas.openxmlformats.org/officeDocument/2006/relationships/hyperlink" Target="#'Overview - Long Duration'!A1"/><Relationship Id="rId24" Type="http://schemas.openxmlformats.org/officeDocument/2006/relationships/hyperlink" Target="#'Full-Scale - Short Warning &lt;8hr'!A1"/><Relationship Id="rId32" Type="http://schemas.openxmlformats.org/officeDocument/2006/relationships/hyperlink" Target="#'Initial - Extra-Long Duration'!A1"/><Relationship Id="rId37" Type="http://schemas.openxmlformats.org/officeDocument/2006/relationships/hyperlink" Target="#'Full-Scale - Ext-L Warning &lt;8hr'!A1"/><Relationship Id="rId5" Type="http://schemas.openxmlformats.org/officeDocument/2006/relationships/hyperlink" Target="#'Table 4.6'!A1"/><Relationship Id="rId15" Type="http://schemas.openxmlformats.org/officeDocument/2006/relationships/hyperlink" Target="#'Evacuation Cost - Initial'!A1"/><Relationship Id="rId23" Type="http://schemas.openxmlformats.org/officeDocument/2006/relationships/hyperlink" Target="#'Full-Scale - Short Duration'!A1"/><Relationship Id="rId28" Type="http://schemas.openxmlformats.org/officeDocument/2006/relationships/hyperlink" Target="#'Full-Scale - Long Warning &gt;8hr'!A1"/><Relationship Id="rId36" Type="http://schemas.openxmlformats.org/officeDocument/2006/relationships/hyperlink" Target="#'Full-Scale - Ext-L Warning &gt;8hr'!A1"/><Relationship Id="rId10" Type="http://schemas.openxmlformats.org/officeDocument/2006/relationships/hyperlink" Target="#'Overview - Short Warning &lt;8hr'!A1"/><Relationship Id="rId19" Type="http://schemas.openxmlformats.org/officeDocument/2006/relationships/hyperlink" Target="#'Initial - Long Warning &lt;8hr'!A1"/><Relationship Id="rId31" Type="http://schemas.openxmlformats.org/officeDocument/2006/relationships/hyperlink" Target="#'Evacuation Cost - Overview'!A1"/><Relationship Id="rId4" Type="http://schemas.openxmlformats.org/officeDocument/2006/relationships/hyperlink" Target="#'Table 4.5'!A1"/><Relationship Id="rId9" Type="http://schemas.openxmlformats.org/officeDocument/2006/relationships/hyperlink" Target="#'Overview - Short Duration'!A1"/><Relationship Id="rId14" Type="http://schemas.openxmlformats.org/officeDocument/2006/relationships/hyperlink" Target="#'Overview - Long Warning &gt;8hr'!A1"/><Relationship Id="rId22" Type="http://schemas.openxmlformats.org/officeDocument/2006/relationships/hyperlink" Target="#'Evacuation Cost - Full-Scale'!A1"/><Relationship Id="rId27" Type="http://schemas.openxmlformats.org/officeDocument/2006/relationships/hyperlink" Target="#'Full-Scale - Short Warning &gt;8hr'!A1"/><Relationship Id="rId30" Type="http://schemas.openxmlformats.org/officeDocument/2006/relationships/hyperlink" Target="#'Overview - Extra-L Warning &lt;8hr'!A1"/><Relationship Id="rId35" Type="http://schemas.openxmlformats.org/officeDocument/2006/relationships/hyperlink" Target="#'Full-Scale - Extra-L Duration'!A1"/><Relationship Id="rId8" Type="http://schemas.openxmlformats.org/officeDocument/2006/relationships/hyperlink" Target="#'Overview - Extra-Long Duration'!A1"/><Relationship Id="rId3" Type="http://schemas.openxmlformats.org/officeDocument/2006/relationships/hyperlink" Target="#'Table 4.3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162000</xdr:colOff>
      <xdr:row>0</xdr:row>
      <xdr:rowOff>97200</xdr:rowOff>
    </xdr:from>
    <xdr:to>
      <xdr:col>12</xdr:col>
      <xdr:colOff>437400</xdr:colOff>
      <xdr:row>3</xdr:row>
      <xdr:rowOff>11160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CFECAB8-640A-4469-A184-BC27A5AD6D00}"/>
            </a:ext>
          </a:extLst>
        </xdr:cNvPr>
        <xdr:cNvSpPr/>
      </xdr:nvSpPr>
      <xdr:spPr>
        <a:xfrm>
          <a:off x="158825" y="97200"/>
          <a:ext cx="7593775" cy="453710"/>
        </a:xfrm>
        <a:prstGeom prst="rect">
          <a:avLst/>
        </a:prstGeom>
        <a:solidFill>
          <a:srgbClr val="0070C0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800" b="1" strike="noStrike" spc="-1">
              <a:solidFill>
                <a:srgbClr val="000000"/>
              </a:solidFill>
              <a:latin typeface="Calibri"/>
              <a:ea typeface="Basic Sans"/>
            </a:rPr>
            <a:t>CHAPTER 4 - RESIDENTIAL PROPERTY DATA</a:t>
          </a:r>
          <a:endParaRPr lang="en-GB" sz="18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46440</xdr:colOff>
      <xdr:row>3</xdr:row>
      <xdr:rowOff>177840</xdr:rowOff>
    </xdr:from>
    <xdr:to>
      <xdr:col>4</xdr:col>
      <xdr:colOff>17640</xdr:colOff>
      <xdr:row>8</xdr:row>
      <xdr:rowOff>25200</xdr:rowOff>
    </xdr:to>
    <xdr:sp macro="" textlink="">
      <xdr:nvSpPr>
        <xdr:cNvPr id="3" name="Rounded Rectangl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B1087E-BF19-4D36-BCA7-FE56CDA8EB5F}"/>
            </a:ext>
          </a:extLst>
        </xdr:cNvPr>
        <xdr:cNvSpPr/>
      </xdr:nvSpPr>
      <xdr:spPr>
        <a:xfrm>
          <a:off x="659215" y="723940"/>
          <a:ext cx="1796825" cy="75223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4.1</a:t>
          </a:r>
          <a:endParaRPr lang="en-GB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Categories of flood water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28440</xdr:colOff>
      <xdr:row>3</xdr:row>
      <xdr:rowOff>177840</xdr:rowOff>
    </xdr:from>
    <xdr:to>
      <xdr:col>7</xdr:col>
      <xdr:colOff>610920</xdr:colOff>
      <xdr:row>8</xdr:row>
      <xdr:rowOff>14760</xdr:rowOff>
    </xdr:to>
    <xdr:sp macro="" textlink="">
      <xdr:nvSpPr>
        <xdr:cNvPr id="4" name="Rounded Rectangle 2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F2E0F21-3D49-4AAA-AFFA-E1D0A3594D46}"/>
            </a:ext>
          </a:extLst>
        </xdr:cNvPr>
        <xdr:cNvSpPr/>
      </xdr:nvSpPr>
      <xdr:spPr>
        <a:xfrm>
          <a:off x="3079615" y="723940"/>
          <a:ext cx="1798505" cy="73544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4.2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The range of possible flood impacts on households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9</xdr:col>
      <xdr:colOff>22320</xdr:colOff>
      <xdr:row>3</xdr:row>
      <xdr:rowOff>182160</xdr:rowOff>
    </xdr:from>
    <xdr:to>
      <xdr:col>11</xdr:col>
      <xdr:colOff>604080</xdr:colOff>
      <xdr:row>8</xdr:row>
      <xdr:rowOff>28800</xdr:rowOff>
    </xdr:to>
    <xdr:sp macro="" textlink="">
      <xdr:nvSpPr>
        <xdr:cNvPr id="5" name="Rounded Rectangle 2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9290AFB-685B-4984-AEEC-095BF5474030}"/>
            </a:ext>
          </a:extLst>
        </xdr:cNvPr>
        <xdr:cNvSpPr/>
      </xdr:nvSpPr>
      <xdr:spPr>
        <a:xfrm>
          <a:off x="5511895" y="721910"/>
          <a:ext cx="1794610" cy="7515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4.3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Social grade categorisation 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25920</xdr:colOff>
      <xdr:row>8</xdr:row>
      <xdr:rowOff>142920</xdr:rowOff>
    </xdr:from>
    <xdr:to>
      <xdr:col>7</xdr:col>
      <xdr:colOff>607680</xdr:colOff>
      <xdr:row>12</xdr:row>
      <xdr:rowOff>180720</xdr:rowOff>
    </xdr:to>
    <xdr:sp macro="" textlink="">
      <xdr:nvSpPr>
        <xdr:cNvPr id="6" name="Rounded Rectangle 2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DD57F54-4C3B-4AF8-B16D-909036DA3491}"/>
            </a:ext>
          </a:extLst>
        </xdr:cNvPr>
        <xdr:cNvSpPr/>
      </xdr:nvSpPr>
      <xdr:spPr>
        <a:xfrm>
          <a:off x="3077095" y="1587545"/>
          <a:ext cx="1797785" cy="76805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4.5</a:t>
          </a:r>
          <a:endParaRPr lang="en-GB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Weighted Annual Average Damages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9</xdr:col>
      <xdr:colOff>23400</xdr:colOff>
      <xdr:row>8</xdr:row>
      <xdr:rowOff>155520</xdr:rowOff>
    </xdr:from>
    <xdr:to>
      <xdr:col>11</xdr:col>
      <xdr:colOff>605160</xdr:colOff>
      <xdr:row>12</xdr:row>
      <xdr:rowOff>183240</xdr:rowOff>
    </xdr:to>
    <xdr:sp macro="" textlink="">
      <xdr:nvSpPr>
        <xdr:cNvPr id="7" name="Rounded Rectangle 2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A2EA325D-2660-47C2-88A8-1E4E3C8C15AD}"/>
            </a:ext>
          </a:extLst>
        </xdr:cNvPr>
        <xdr:cNvSpPr/>
      </xdr:nvSpPr>
      <xdr:spPr>
        <a:xfrm>
          <a:off x="5512975" y="1603320"/>
          <a:ext cx="1794610" cy="74844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4.6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Estimate of the number of properties affected by different floods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43200</xdr:colOff>
      <xdr:row>13</xdr:row>
      <xdr:rowOff>79920</xdr:rowOff>
    </xdr:from>
    <xdr:to>
      <xdr:col>4</xdr:col>
      <xdr:colOff>14400</xdr:colOff>
      <xdr:row>17</xdr:row>
      <xdr:rowOff>117000</xdr:rowOff>
    </xdr:to>
    <xdr:sp macro="" textlink="">
      <xdr:nvSpPr>
        <xdr:cNvPr id="8" name="Rounded Rectangle 2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B117417B-CD09-4BE4-B2C0-FF11CC0A531E}"/>
            </a:ext>
          </a:extLst>
        </xdr:cNvPr>
        <xdr:cNvSpPr/>
      </xdr:nvSpPr>
      <xdr:spPr>
        <a:xfrm>
          <a:off x="655975" y="2435770"/>
          <a:ext cx="1793650" cy="75780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4.7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Intangible benefits associated with FRM improvements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5</xdr:col>
      <xdr:colOff>24840</xdr:colOff>
      <xdr:row>13</xdr:row>
      <xdr:rowOff>93240</xdr:rowOff>
    </xdr:from>
    <xdr:to>
      <xdr:col>7</xdr:col>
      <xdr:colOff>606600</xdr:colOff>
      <xdr:row>17</xdr:row>
      <xdr:rowOff>130320</xdr:rowOff>
    </xdr:to>
    <xdr:sp macro="" textlink="">
      <xdr:nvSpPr>
        <xdr:cNvPr id="9" name="Rounded Rectangle 2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4BD862BF-64CF-4FFB-8D6F-D97014FC7DAD}"/>
            </a:ext>
          </a:extLst>
        </xdr:cNvPr>
        <xdr:cNvSpPr/>
      </xdr:nvSpPr>
      <xdr:spPr>
        <a:xfrm>
          <a:off x="3076015" y="2445915"/>
          <a:ext cx="1797785" cy="7609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4.8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Probability of evacuation and the duration in relation to flood depth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absoluteAnchor>
    <xdr:pos x="141055" y="3745795"/>
    <xdr:ext cx="2403250" cy="5909535"/>
    <xdr:sp macro="" textlink="">
      <xdr:nvSpPr>
        <xdr:cNvPr id="10" name="Rectangle 5">
          <a:extLst>
            <a:ext uri="{FF2B5EF4-FFF2-40B4-BE49-F238E27FC236}">
              <a16:creationId xmlns:a16="http://schemas.microsoft.com/office/drawing/2014/main" id="{C881AED6-B5C6-4BF0-B29F-5E43F78ED02A}"/>
            </a:ext>
          </a:extLst>
        </xdr:cNvPr>
        <xdr:cNvSpPr/>
      </xdr:nvSpPr>
      <xdr:spPr>
        <a:xfrm>
          <a:off x="141055" y="3745795"/>
          <a:ext cx="2403250" cy="5909535"/>
        </a:xfrm>
        <a:prstGeom prst="rect">
          <a:avLst/>
        </a:prstGeom>
        <a:solidFill>
          <a:srgbClr val="FFFFFF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absoluteAnchor>
  <xdr:absoluteAnchor>
    <xdr:pos x="141055" y="3741475"/>
    <xdr:ext cx="2403250" cy="383190"/>
    <xdr:sp macro="" textlink="">
      <xdr:nvSpPr>
        <xdr:cNvPr id="11" name="Rectangle 11">
          <a:extLst>
            <a:ext uri="{FF2B5EF4-FFF2-40B4-BE49-F238E27FC236}">
              <a16:creationId xmlns:a16="http://schemas.microsoft.com/office/drawing/2014/main" id="{1C84B41B-052E-4614-8228-8B3FAA9A5BA3}"/>
            </a:ext>
          </a:extLst>
        </xdr:cNvPr>
        <xdr:cNvSpPr/>
      </xdr:nvSpPr>
      <xdr:spPr>
        <a:xfrm>
          <a:off x="141055" y="3741475"/>
          <a:ext cx="2403250" cy="383190"/>
        </a:xfrm>
        <a:prstGeom prst="rect">
          <a:avLst/>
        </a:prstGeom>
        <a:solidFill>
          <a:srgbClr val="8DB3E2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Basic Sans"/>
            </a:rPr>
            <a:t>OVERVIEW APPRAISAL</a:t>
          </a:r>
          <a:endParaRPr lang="en-GB" sz="1400" b="0" strike="noStrike" spc="-1">
            <a:latin typeface="Times New Roman"/>
          </a:endParaRPr>
        </a:p>
      </xdr:txBody>
    </xdr:sp>
    <xdr:clientData/>
  </xdr:absoluteAnchor>
  <xdr:absoluteAnchor>
    <xdr:pos x="2731015" y="3782645"/>
    <xdr:ext cx="2424720" cy="5873405"/>
    <xdr:sp macro="" textlink="">
      <xdr:nvSpPr>
        <xdr:cNvPr id="12" name="Rectangle 13">
          <a:extLst>
            <a:ext uri="{FF2B5EF4-FFF2-40B4-BE49-F238E27FC236}">
              <a16:creationId xmlns:a16="http://schemas.microsoft.com/office/drawing/2014/main" id="{B3DB28DD-58D9-4B12-9643-62FE1BFD2DFA}"/>
            </a:ext>
          </a:extLst>
        </xdr:cNvPr>
        <xdr:cNvSpPr/>
      </xdr:nvSpPr>
      <xdr:spPr>
        <a:xfrm>
          <a:off x="2731015" y="3782645"/>
          <a:ext cx="2424720" cy="5873405"/>
        </a:xfrm>
        <a:prstGeom prst="rect">
          <a:avLst/>
        </a:prstGeom>
        <a:solidFill>
          <a:srgbClr val="FFFFFF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absoluteAnchor>
  <xdr:absoluteAnchor>
    <xdr:pos x="2732455" y="3745075"/>
    <xdr:ext cx="2419450" cy="391535"/>
    <xdr:sp macro="" textlink="">
      <xdr:nvSpPr>
        <xdr:cNvPr id="13" name="Rectangle 19">
          <a:extLst>
            <a:ext uri="{FF2B5EF4-FFF2-40B4-BE49-F238E27FC236}">
              <a16:creationId xmlns:a16="http://schemas.microsoft.com/office/drawing/2014/main" id="{AD9BABAD-4FF9-4175-8607-E18E9ADD35AB}"/>
            </a:ext>
          </a:extLst>
        </xdr:cNvPr>
        <xdr:cNvSpPr/>
      </xdr:nvSpPr>
      <xdr:spPr>
        <a:xfrm>
          <a:off x="2732455" y="3745075"/>
          <a:ext cx="2419450" cy="391535"/>
        </a:xfrm>
        <a:prstGeom prst="rect">
          <a:avLst/>
        </a:prstGeom>
        <a:solidFill>
          <a:srgbClr val="8DB3E2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Basic Sans"/>
            </a:rPr>
            <a:t>INITIAL APPRAISAL</a:t>
          </a:r>
          <a:endParaRPr lang="en-GB" sz="1400" b="0" strike="noStrike" spc="-1">
            <a:latin typeface="Times New Roman"/>
          </a:endParaRPr>
        </a:p>
      </xdr:txBody>
    </xdr:sp>
    <xdr:clientData/>
  </xdr:absoluteAnchor>
  <xdr:absoluteAnchor>
    <xdr:pos x="141055" y="3286775"/>
    <xdr:ext cx="7619760" cy="343950"/>
    <xdr:sp macro="" textlink="">
      <xdr:nvSpPr>
        <xdr:cNvPr id="14" name="Rectangle 21">
          <a:extLst>
            <a:ext uri="{FF2B5EF4-FFF2-40B4-BE49-F238E27FC236}">
              <a16:creationId xmlns:a16="http://schemas.microsoft.com/office/drawing/2014/main" id="{9E22946C-57DD-43D6-8FD6-0871EF5583FD}"/>
            </a:ext>
          </a:extLst>
        </xdr:cNvPr>
        <xdr:cNvSpPr/>
      </xdr:nvSpPr>
      <xdr:spPr>
        <a:xfrm>
          <a:off x="141055" y="3286775"/>
          <a:ext cx="7619760" cy="343950"/>
        </a:xfrm>
        <a:prstGeom prst="rect">
          <a:avLst/>
        </a:prstGeom>
        <a:solidFill>
          <a:srgbClr val="0070C0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800" b="1" strike="noStrike" spc="-1">
              <a:solidFill>
                <a:srgbClr val="000000"/>
              </a:solidFill>
              <a:latin typeface="Calibri"/>
              <a:ea typeface="Basic Sans"/>
            </a:rPr>
            <a:t>Standard (fluvial) Depth/Damage Data</a:t>
          </a:r>
          <a:endParaRPr lang="en-GB" sz="1800" b="0" strike="noStrike" spc="-1">
            <a:latin typeface="Times New Roman"/>
          </a:endParaRPr>
        </a:p>
      </xdr:txBody>
    </xdr:sp>
    <xdr:clientData/>
  </xdr:absoluteAnchor>
  <xdr:absoluteAnchor>
    <xdr:pos x="5325785" y="3752340"/>
    <xdr:ext cx="2420990" cy="5887280"/>
    <xdr:sp macro="" textlink="">
      <xdr:nvSpPr>
        <xdr:cNvPr id="15" name="Rectangle 51">
          <a:extLst>
            <a:ext uri="{FF2B5EF4-FFF2-40B4-BE49-F238E27FC236}">
              <a16:creationId xmlns:a16="http://schemas.microsoft.com/office/drawing/2014/main" id="{3F72209E-D772-464C-8BA7-150B9D53C082}"/>
            </a:ext>
          </a:extLst>
        </xdr:cNvPr>
        <xdr:cNvSpPr/>
      </xdr:nvSpPr>
      <xdr:spPr>
        <a:xfrm>
          <a:off x="5325785" y="3752340"/>
          <a:ext cx="2420990" cy="5887280"/>
        </a:xfrm>
        <a:prstGeom prst="rect">
          <a:avLst/>
        </a:prstGeom>
        <a:solidFill>
          <a:srgbClr val="FFFFFF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absoluteAnchor>
  <xdr:absoluteAnchor>
    <xdr:pos x="5326505" y="3745795"/>
    <xdr:ext cx="2420270" cy="404135"/>
    <xdr:sp macro="" textlink="">
      <xdr:nvSpPr>
        <xdr:cNvPr id="16" name="Rectangle 57">
          <a:extLst>
            <a:ext uri="{FF2B5EF4-FFF2-40B4-BE49-F238E27FC236}">
              <a16:creationId xmlns:a16="http://schemas.microsoft.com/office/drawing/2014/main" id="{93256CDA-8281-445D-966E-74B3087431F5}"/>
            </a:ext>
          </a:extLst>
        </xdr:cNvPr>
        <xdr:cNvSpPr/>
      </xdr:nvSpPr>
      <xdr:spPr>
        <a:xfrm>
          <a:off x="5326505" y="3745795"/>
          <a:ext cx="2420270" cy="404135"/>
        </a:xfrm>
        <a:prstGeom prst="rect">
          <a:avLst/>
        </a:prstGeom>
        <a:solidFill>
          <a:srgbClr val="8DB3E2"/>
        </a:solidFill>
        <a:ln w="25400">
          <a:solidFill>
            <a:srgbClr val="3B608C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Basic Sans"/>
            </a:rPr>
            <a:t>FULL-SCALE APPRAISAL</a:t>
          </a:r>
          <a:endParaRPr lang="en-GB" sz="1400" b="0" strike="noStrike" spc="-1">
            <a:latin typeface="Times New Roman"/>
          </a:endParaRPr>
        </a:p>
      </xdr:txBody>
    </xdr:sp>
    <xdr:clientData/>
  </xdr:absoluteAnchor>
  <xdr:absoluteAnchor>
    <xdr:pos x="408175" y="7476495"/>
    <xdr:ext cx="1808640" cy="437910"/>
    <xdr:sp macro="" textlink="">
      <xdr:nvSpPr>
        <xdr:cNvPr id="17" name="Rounded Rectangle 6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7C44BB39-C7AF-4D42-B7C1-7D44447CD614}"/>
            </a:ext>
          </a:extLst>
        </xdr:cNvPr>
        <xdr:cNvSpPr/>
      </xdr:nvSpPr>
      <xdr:spPr>
        <a:xfrm>
          <a:off x="408175" y="7476495"/>
          <a:ext cx="1808640" cy="43791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410825" y="4250560"/>
    <xdr:ext cx="1806350" cy="437190"/>
    <xdr:sp macro="" textlink="">
      <xdr:nvSpPr>
        <xdr:cNvPr id="18" name="Rounded Rectangle 6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8A57887D-92AF-4BAD-AD70-886C4539F524}"/>
            </a:ext>
          </a:extLst>
        </xdr:cNvPr>
        <xdr:cNvSpPr/>
      </xdr:nvSpPr>
      <xdr:spPr>
        <a:xfrm>
          <a:off x="410825" y="4250560"/>
          <a:ext cx="180635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07815" y="4793485"/>
    <xdr:ext cx="1793650" cy="437190"/>
    <xdr:sp macro="" textlink="">
      <xdr:nvSpPr>
        <xdr:cNvPr id="19" name="Rounded Rectangle 3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579F6444-C6F4-499D-BA8F-8F071B9C97F7}"/>
            </a:ext>
          </a:extLst>
        </xdr:cNvPr>
        <xdr:cNvSpPr/>
      </xdr:nvSpPr>
      <xdr:spPr>
        <a:xfrm>
          <a:off x="407815" y="4793485"/>
          <a:ext cx="179365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0825" y="5879335"/>
    <xdr:ext cx="1806350" cy="437190"/>
    <xdr:sp macro="" textlink="">
      <xdr:nvSpPr>
        <xdr:cNvPr id="20" name="Rounded Rectangle 3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121ACE7C-1810-4734-9209-FFB87B7C1F09}"/>
            </a:ext>
          </a:extLst>
        </xdr:cNvPr>
        <xdr:cNvSpPr/>
      </xdr:nvSpPr>
      <xdr:spPr>
        <a:xfrm>
          <a:off x="410825" y="5879335"/>
          <a:ext cx="180635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0825" y="6421900"/>
    <xdr:ext cx="1806350" cy="438270"/>
    <xdr:sp macro="" textlink="">
      <xdr:nvSpPr>
        <xdr:cNvPr id="21" name="Rounded Rectangle 3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3FC28B70-B598-4249-9B6B-187D71C720D4}"/>
            </a:ext>
          </a:extLst>
        </xdr:cNvPr>
        <xdr:cNvSpPr/>
      </xdr:nvSpPr>
      <xdr:spPr>
        <a:xfrm>
          <a:off x="410825" y="6421900"/>
          <a:ext cx="1806350" cy="43827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0825" y="5336410"/>
    <xdr:ext cx="1806350" cy="437910"/>
    <xdr:sp macro="" textlink="">
      <xdr:nvSpPr>
        <xdr:cNvPr id="22" name="Rounded Rectangle 66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A1B74F98-E4EC-4D2C-8125-B736D32472CD}"/>
            </a:ext>
          </a:extLst>
        </xdr:cNvPr>
        <xdr:cNvSpPr/>
      </xdr:nvSpPr>
      <xdr:spPr>
        <a:xfrm>
          <a:off x="410825" y="5336410"/>
          <a:ext cx="1806350" cy="43791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1545" y="6952650"/>
    <xdr:ext cx="1806350" cy="437190"/>
    <xdr:sp macro="" textlink="">
      <xdr:nvSpPr>
        <xdr:cNvPr id="23" name="Rounded Rectangle 67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2058A7BD-3ABB-4C22-AE85-7A6DD8618ACA}"/>
            </a:ext>
          </a:extLst>
        </xdr:cNvPr>
        <xdr:cNvSpPr/>
      </xdr:nvSpPr>
      <xdr:spPr>
        <a:xfrm>
          <a:off x="411545" y="6952650"/>
          <a:ext cx="180635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35345" y="9095845"/>
    <xdr:ext cx="1814990" cy="437190"/>
    <xdr:sp macro="" textlink="">
      <xdr:nvSpPr>
        <xdr:cNvPr id="24" name="Rounded Rectangle 7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B1F17E0D-A00B-4847-B37D-990CE52896A1}"/>
            </a:ext>
          </a:extLst>
        </xdr:cNvPr>
        <xdr:cNvSpPr/>
      </xdr:nvSpPr>
      <xdr:spPr>
        <a:xfrm>
          <a:off x="3035345" y="9095845"/>
          <a:ext cx="181499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EVACUATION COSTS</a:t>
          </a:r>
          <a:endParaRPr lang="en-GB" sz="1200" b="0" strike="noStrike" spc="-1">
            <a:latin typeface="Times New Roman"/>
          </a:endParaRPr>
        </a:p>
      </xdr:txBody>
    </xdr:sp>
    <xdr:clientData/>
  </xdr:absoluteAnchor>
  <xdr:absoluteAnchor>
    <xdr:pos x="3049440" y="4255305"/>
    <xdr:ext cx="1800535" cy="434015"/>
    <xdr:sp macro="" textlink="">
      <xdr:nvSpPr>
        <xdr:cNvPr id="25" name="Rounded Rectangle 78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BDED834E-C2F1-4F26-9B39-AFC2F42986A1}"/>
            </a:ext>
          </a:extLst>
        </xdr:cNvPr>
        <xdr:cNvSpPr/>
      </xdr:nvSpPr>
      <xdr:spPr>
        <a:xfrm>
          <a:off x="3049440" y="4255305"/>
          <a:ext cx="1800535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0975" y="4798230"/>
    <xdr:ext cx="1796825" cy="434015"/>
    <xdr:sp macro="" textlink="">
      <xdr:nvSpPr>
        <xdr:cNvPr id="26" name="Rounded Rectangle 79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D2F6B309-9740-423E-88E0-033A2185F26A}"/>
            </a:ext>
          </a:extLst>
        </xdr:cNvPr>
        <xdr:cNvSpPr/>
      </xdr:nvSpPr>
      <xdr:spPr>
        <a:xfrm>
          <a:off x="3040975" y="4798230"/>
          <a:ext cx="1796825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9440" y="5884080"/>
    <xdr:ext cx="1800535" cy="434015"/>
    <xdr:sp macro="" textlink="">
      <xdr:nvSpPr>
        <xdr:cNvPr id="27" name="Rounded Rectangle 80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6E9D82CC-921B-409C-9095-1A6287415595}"/>
            </a:ext>
          </a:extLst>
        </xdr:cNvPr>
        <xdr:cNvSpPr/>
      </xdr:nvSpPr>
      <xdr:spPr>
        <a:xfrm>
          <a:off x="3049440" y="5884080"/>
          <a:ext cx="1800535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9440" y="6426285"/>
    <xdr:ext cx="1800535" cy="438270"/>
    <xdr:sp macro="" textlink="">
      <xdr:nvSpPr>
        <xdr:cNvPr id="28" name="Rounded Rectangle 81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F83EC929-ADD0-409B-8D04-5A4DA27C3135}"/>
            </a:ext>
          </a:extLst>
        </xdr:cNvPr>
        <xdr:cNvSpPr/>
      </xdr:nvSpPr>
      <xdr:spPr>
        <a:xfrm>
          <a:off x="3049440" y="6426285"/>
          <a:ext cx="1800535" cy="43827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9440" y="5341155"/>
    <xdr:ext cx="1800535" cy="434015"/>
    <xdr:sp macro="" textlink="">
      <xdr:nvSpPr>
        <xdr:cNvPr id="29" name="Rounded Rectangle 82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0D154FFA-632F-4AF5-9910-C77E1A211EE5}"/>
            </a:ext>
          </a:extLst>
        </xdr:cNvPr>
        <xdr:cNvSpPr/>
      </xdr:nvSpPr>
      <xdr:spPr>
        <a:xfrm>
          <a:off x="3049440" y="5341155"/>
          <a:ext cx="1800535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3040975" y="6963385"/>
    <xdr:ext cx="1796825" cy="437190"/>
    <xdr:sp macro="" textlink="">
      <xdr:nvSpPr>
        <xdr:cNvPr id="30" name="Rounded Rectangle 83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B09D12F-A6C1-4C25-9184-18025E6AAF2F}"/>
            </a:ext>
          </a:extLst>
        </xdr:cNvPr>
        <xdr:cNvSpPr/>
      </xdr:nvSpPr>
      <xdr:spPr>
        <a:xfrm>
          <a:off x="3040975" y="6963385"/>
          <a:ext cx="179682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55240" y="9096925"/>
    <xdr:ext cx="1805465" cy="437190"/>
    <xdr:sp macro="" textlink="">
      <xdr:nvSpPr>
        <xdr:cNvPr id="31" name="Rounded Rectangle 91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A7208DAC-059B-437D-A924-BF7344D6BC57}"/>
            </a:ext>
          </a:extLst>
        </xdr:cNvPr>
        <xdr:cNvSpPr/>
      </xdr:nvSpPr>
      <xdr:spPr>
        <a:xfrm>
          <a:off x="5655240" y="9096925"/>
          <a:ext cx="180546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EVACUATION COSTS</a:t>
          </a:r>
          <a:endParaRPr lang="en-GB" sz="1200" b="0" strike="noStrike" spc="-1">
            <a:latin typeface="Times New Roman"/>
          </a:endParaRPr>
        </a:p>
      </xdr:txBody>
    </xdr:sp>
    <xdr:clientData/>
  </xdr:absoluteAnchor>
  <xdr:absoluteAnchor>
    <xdr:pos x="5667415" y="4276905"/>
    <xdr:ext cx="1793650" cy="427665"/>
    <xdr:sp macro="" textlink="">
      <xdr:nvSpPr>
        <xdr:cNvPr id="32" name="Rounded Rectangle 92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C189A019-EE7F-49E2-935B-224F96714393}"/>
            </a:ext>
          </a:extLst>
        </xdr:cNvPr>
        <xdr:cNvSpPr/>
      </xdr:nvSpPr>
      <xdr:spPr>
        <a:xfrm>
          <a:off x="5667415" y="4276905"/>
          <a:ext cx="1793650" cy="42766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51345" y="4819830"/>
    <xdr:ext cx="1805630" cy="427665"/>
    <xdr:sp macro="" textlink="">
      <xdr:nvSpPr>
        <xdr:cNvPr id="33" name="Rounded Rectangle 93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02F669D2-441D-42F6-8258-37095413F61E}"/>
            </a:ext>
          </a:extLst>
        </xdr:cNvPr>
        <xdr:cNvSpPr/>
      </xdr:nvSpPr>
      <xdr:spPr>
        <a:xfrm>
          <a:off x="5651345" y="4819830"/>
          <a:ext cx="1805630" cy="42766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67415" y="5904960"/>
    <xdr:ext cx="1793650" cy="427665"/>
    <xdr:sp macro="" textlink="">
      <xdr:nvSpPr>
        <xdr:cNvPr id="34" name="Rounded Rectangle 94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36D16D46-38A1-44ED-961B-2AE461AD4A35}"/>
            </a:ext>
          </a:extLst>
        </xdr:cNvPr>
        <xdr:cNvSpPr/>
      </xdr:nvSpPr>
      <xdr:spPr>
        <a:xfrm>
          <a:off x="5667415" y="5904960"/>
          <a:ext cx="1793650" cy="42766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67415" y="6447885"/>
    <xdr:ext cx="1793650" cy="428385"/>
    <xdr:sp macro="" textlink="">
      <xdr:nvSpPr>
        <xdr:cNvPr id="35" name="Rounded Rectangle 95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F046111F-9198-43E5-8555-49181C1C9EE0}"/>
            </a:ext>
          </a:extLst>
        </xdr:cNvPr>
        <xdr:cNvSpPr/>
      </xdr:nvSpPr>
      <xdr:spPr>
        <a:xfrm>
          <a:off x="5667415" y="6447885"/>
          <a:ext cx="1793650" cy="42838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67415" y="5362035"/>
    <xdr:ext cx="1793650" cy="428385"/>
    <xdr:sp macro="" textlink="">
      <xdr:nvSpPr>
        <xdr:cNvPr id="36" name="Rounded Rectangle 96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DAE9292D-B977-4320-BD4F-590811267C2E}"/>
            </a:ext>
          </a:extLst>
        </xdr:cNvPr>
        <xdr:cNvSpPr/>
      </xdr:nvSpPr>
      <xdr:spPr>
        <a:xfrm>
          <a:off x="5667415" y="5362035"/>
          <a:ext cx="1793650" cy="42838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SHORT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5668135" y="6984985"/>
    <xdr:ext cx="1796825" cy="437190"/>
    <xdr:sp macro="" textlink="">
      <xdr:nvSpPr>
        <xdr:cNvPr id="37" name="Rounded Rectangle 97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E317C705-9210-4DCB-8DE5-251C52BE2B1B}"/>
            </a:ext>
          </a:extLst>
        </xdr:cNvPr>
        <xdr:cNvSpPr/>
      </xdr:nvSpPr>
      <xdr:spPr>
        <a:xfrm>
          <a:off x="5668135" y="6984985"/>
          <a:ext cx="179682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LONG DURATION</a:t>
          </a:r>
          <a:br>
            <a:rPr sz="800"/>
          </a:br>
          <a:r>
            <a:rPr lang="en-GB" sz="9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 </a:t>
          </a:r>
          <a:endParaRPr lang="en-GB" sz="900" b="0" strike="noStrike" spc="-1">
            <a:latin typeface="Times New Roman"/>
          </a:endParaRPr>
        </a:p>
      </xdr:txBody>
    </xdr:sp>
    <xdr:clientData/>
  </xdr:absoluteAnchor>
  <xdr:absoluteAnchor>
    <xdr:pos x="411415" y="8559825"/>
    <xdr:ext cx="1808640" cy="434735"/>
    <xdr:sp macro="" textlink="">
      <xdr:nvSpPr>
        <xdr:cNvPr id="38" name="Rounded Rectangle 41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5AFD3ECA-9A84-4577-98D5-92833906A226}"/>
            </a:ext>
          </a:extLst>
        </xdr:cNvPr>
        <xdr:cNvSpPr/>
      </xdr:nvSpPr>
      <xdr:spPr>
        <a:xfrm>
          <a:off x="411415" y="8559825"/>
          <a:ext cx="1808640" cy="43473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410695" y="8012285"/>
    <xdr:ext cx="1796105" cy="437190"/>
    <xdr:sp macro="" textlink="">
      <xdr:nvSpPr>
        <xdr:cNvPr id="39" name="Rounded Rectangle 42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5A34B3F7-B6D0-4E96-819C-4BA936E1E4F7}"/>
            </a:ext>
          </a:extLst>
        </xdr:cNvPr>
        <xdr:cNvSpPr/>
      </xdr:nvSpPr>
      <xdr:spPr>
        <a:xfrm>
          <a:off x="410695" y="8012285"/>
          <a:ext cx="179610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411415" y="9095125"/>
    <xdr:ext cx="1808640" cy="437190"/>
    <xdr:sp macro="" textlink="">
      <xdr:nvSpPr>
        <xdr:cNvPr id="40" name="Rounded Rectangle 43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82D28747-5ED9-4975-9992-E6B217900DE8}"/>
            </a:ext>
          </a:extLst>
        </xdr:cNvPr>
        <xdr:cNvSpPr/>
      </xdr:nvSpPr>
      <xdr:spPr>
        <a:xfrm>
          <a:off x="411415" y="9095125"/>
          <a:ext cx="180864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EVACUATION COSTS</a:t>
          </a:r>
          <a:endParaRPr lang="en-GB" sz="1200" b="0" strike="noStrike" spc="-1">
            <a:latin typeface="Times New Roman"/>
          </a:endParaRPr>
        </a:p>
      </xdr:txBody>
    </xdr:sp>
    <xdr:clientData/>
  </xdr:absoluteAnchor>
  <xdr:absoluteAnchor>
    <xdr:pos x="3046080" y="7484840"/>
    <xdr:ext cx="1808640" cy="438270"/>
    <xdr:sp macro="" textlink="">
      <xdr:nvSpPr>
        <xdr:cNvPr id="41" name="Rounded Rectangle 52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22FDC6D4-80EB-44B0-BAF3-37604DBF43BE}"/>
            </a:ext>
          </a:extLst>
        </xdr:cNvPr>
        <xdr:cNvSpPr/>
      </xdr:nvSpPr>
      <xdr:spPr>
        <a:xfrm>
          <a:off x="3046080" y="7484840"/>
          <a:ext cx="1808640" cy="43827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3036065" y="8574880"/>
    <xdr:ext cx="1814990" cy="437190"/>
    <xdr:sp macro="" textlink="">
      <xdr:nvSpPr>
        <xdr:cNvPr id="42" name="Rounded Rectangle 53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F09FACBA-D55C-4DEA-9212-740CC639271F}"/>
            </a:ext>
          </a:extLst>
        </xdr:cNvPr>
        <xdr:cNvSpPr/>
      </xdr:nvSpPr>
      <xdr:spPr>
        <a:xfrm>
          <a:off x="3036065" y="8574880"/>
          <a:ext cx="181499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3048600" y="8031595"/>
    <xdr:ext cx="1796825" cy="437190"/>
    <xdr:sp macro="" textlink="">
      <xdr:nvSpPr>
        <xdr:cNvPr id="43" name="Rounded Rectangle 54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6E4C9144-A124-4642-A28A-314FE4581AB7}"/>
            </a:ext>
          </a:extLst>
        </xdr:cNvPr>
        <xdr:cNvSpPr/>
      </xdr:nvSpPr>
      <xdr:spPr>
        <a:xfrm>
          <a:off x="3048600" y="8031595"/>
          <a:ext cx="179682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5667415" y="7505590"/>
    <xdr:ext cx="1808640" cy="437190"/>
    <xdr:sp macro="" textlink="">
      <xdr:nvSpPr>
        <xdr:cNvPr id="44" name="Rounded Rectangle 59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99A3B647-D23E-4999-8873-CF3CD106D071}"/>
            </a:ext>
          </a:extLst>
        </xdr:cNvPr>
        <xdr:cNvSpPr/>
      </xdr:nvSpPr>
      <xdr:spPr>
        <a:xfrm>
          <a:off x="5667415" y="7505590"/>
          <a:ext cx="1808640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No warning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5657760" y="8588920"/>
    <xdr:ext cx="1808640" cy="434015"/>
    <xdr:sp macro="" textlink="">
      <xdr:nvSpPr>
        <xdr:cNvPr id="45" name="Rounded Rectangle 60">
          <a:hlinkClick xmlns:r="http://schemas.openxmlformats.org/officeDocument/2006/relationships" r:id="rId36"/>
          <a:extLst>
            <a:ext uri="{FF2B5EF4-FFF2-40B4-BE49-F238E27FC236}">
              <a16:creationId xmlns:a16="http://schemas.microsoft.com/office/drawing/2014/main" id="{46FF2CC0-9A62-4AEE-81ED-177BBCFD8651}"/>
            </a:ext>
          </a:extLst>
        </xdr:cNvPr>
        <xdr:cNvSpPr/>
      </xdr:nvSpPr>
      <xdr:spPr>
        <a:xfrm>
          <a:off x="5657760" y="8588920"/>
          <a:ext cx="1808640" cy="434015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&gt;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absoluteAnchor>
    <xdr:pos x="5664305" y="8041740"/>
    <xdr:ext cx="1803175" cy="437190"/>
    <xdr:sp macro="" textlink="">
      <xdr:nvSpPr>
        <xdr:cNvPr id="46" name="Rounded Rectangle 61">
          <a:hlinkClick xmlns:r="http://schemas.openxmlformats.org/officeDocument/2006/relationships" r:id="rId37"/>
          <a:extLst>
            <a:ext uri="{FF2B5EF4-FFF2-40B4-BE49-F238E27FC236}">
              <a16:creationId xmlns:a16="http://schemas.microsoft.com/office/drawing/2014/main" id="{FCAE6F6F-60B1-475E-B4C9-3B2DC590BE28}"/>
            </a:ext>
          </a:extLst>
        </xdr:cNvPr>
        <xdr:cNvSpPr/>
      </xdr:nvSpPr>
      <xdr:spPr>
        <a:xfrm>
          <a:off x="5664305" y="8041740"/>
          <a:ext cx="1803175" cy="43719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EXTRA-LONG DURATION</a:t>
          </a:r>
          <a:br>
            <a:rPr sz="800"/>
          </a:br>
          <a:r>
            <a:rPr lang="en-GB" sz="800" b="1" strike="noStrike" spc="-1">
              <a:solidFill>
                <a:srgbClr val="000000"/>
              </a:solidFill>
              <a:latin typeface="Calibri"/>
              <a:ea typeface="Basic Sans"/>
            </a:rPr>
            <a:t>With warning &lt; 8hrs</a:t>
          </a:r>
          <a:endParaRPr lang="en-GB" sz="800" b="0" strike="noStrike" spc="-1">
            <a:latin typeface="Times New Roman"/>
          </a:endParaRPr>
        </a:p>
      </xdr:txBody>
    </xdr:sp>
    <xdr:clientData/>
  </xdr:absoluteAnchor>
  <xdr:twoCellAnchor>
    <xdr:from>
      <xdr:col>9</xdr:col>
      <xdr:colOff>25560</xdr:colOff>
      <xdr:row>13</xdr:row>
      <xdr:rowOff>87120</xdr:rowOff>
    </xdr:from>
    <xdr:to>
      <xdr:col>11</xdr:col>
      <xdr:colOff>608040</xdr:colOff>
      <xdr:row>17</xdr:row>
      <xdr:rowOff>124920</xdr:rowOff>
    </xdr:to>
    <xdr:sp macro="" textlink="">
      <xdr:nvSpPr>
        <xdr:cNvPr id="47" name="Rounded Rectangle 55">
          <a:hlinkClick xmlns:r="http://schemas.openxmlformats.org/officeDocument/2006/relationships" r:id="rId38"/>
          <a:extLst>
            <a:ext uri="{FF2B5EF4-FFF2-40B4-BE49-F238E27FC236}">
              <a16:creationId xmlns:a16="http://schemas.microsoft.com/office/drawing/2014/main" id="{8E3D3B2B-D58F-4D73-9614-FD3CE5840E84}"/>
            </a:ext>
          </a:extLst>
        </xdr:cNvPr>
        <xdr:cNvSpPr/>
      </xdr:nvSpPr>
      <xdr:spPr>
        <a:xfrm>
          <a:off x="5515135" y="2436620"/>
          <a:ext cx="1798505" cy="7617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4.9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Regional Residential House Prices</a:t>
          </a:r>
          <a:endParaRPr lang="en-GB" sz="11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30960</xdr:colOff>
      <xdr:row>8</xdr:row>
      <xdr:rowOff>131400</xdr:rowOff>
    </xdr:from>
    <xdr:to>
      <xdr:col>4</xdr:col>
      <xdr:colOff>1440</xdr:colOff>
      <xdr:row>12</xdr:row>
      <xdr:rowOff>168480</xdr:rowOff>
    </xdr:to>
    <xdr:sp macro="" textlink="">
      <xdr:nvSpPr>
        <xdr:cNvPr id="48" name="Rounded Rectangle 56">
          <a:hlinkClick xmlns:r="http://schemas.openxmlformats.org/officeDocument/2006/relationships" r:id="rId39"/>
          <a:extLst>
            <a:ext uri="{FF2B5EF4-FFF2-40B4-BE49-F238E27FC236}">
              <a16:creationId xmlns:a16="http://schemas.microsoft.com/office/drawing/2014/main" id="{3362F827-EA52-4789-8F07-1B978F931D3C}"/>
            </a:ext>
          </a:extLst>
        </xdr:cNvPr>
        <xdr:cNvSpPr/>
      </xdr:nvSpPr>
      <xdr:spPr>
        <a:xfrm>
          <a:off x="637385" y="1579200"/>
          <a:ext cx="1802455" cy="7609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r">
            <a:srgbClr val="000000">
              <a:alpha val="35000"/>
            </a:srgbClr>
          </a:outerShdw>
        </a:effectLst>
        <a:scene3d>
          <a:camera prst="perspectiveFront" fov="4265023"/>
          <a:lightRig rig="legacyFlat3" dir="b">
            <a:rot lat="0" lon="0" rev="0"/>
          </a:lightRig>
        </a:scene3d>
        <a:sp3d extrusionH="508000" prstMaterial="legacyMatte">
          <a:bevelT w="63500" h="25400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200" b="1" strike="noStrike" spc="-1">
              <a:solidFill>
                <a:srgbClr val="000000"/>
              </a:solidFill>
              <a:latin typeface="Calibri"/>
              <a:ea typeface="Basic Sans"/>
            </a:rPr>
            <a:t>Table 4.4</a:t>
          </a:r>
          <a:br/>
          <a:r>
            <a:rPr lang="en-GB" sz="1100" b="1" strike="noStrike" spc="-1">
              <a:solidFill>
                <a:srgbClr val="000000"/>
              </a:solidFill>
              <a:latin typeface="Calibri"/>
              <a:ea typeface="Basic Sans"/>
            </a:rPr>
            <a:t>Types of project appraisals</a:t>
          </a:r>
          <a:endParaRPr lang="en-GB" sz="1100" b="0" strike="noStrike" spc="-1">
            <a:latin typeface="Times New Roman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19080</xdr:colOff>
      <xdr:row>19</xdr:row>
      <xdr:rowOff>171360</xdr:rowOff>
    </xdr:from>
    <xdr:to>
      <xdr:col>0</xdr:col>
      <xdr:colOff>1254600</xdr:colOff>
      <xdr:row>23</xdr:row>
      <xdr:rowOff>52920</xdr:rowOff>
    </xdr:to>
    <xdr:sp macro="" textlink="">
      <xdr:nvSpPr>
        <xdr:cNvPr id="9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/>
      </xdr:nvSpPr>
      <xdr:spPr>
        <a:xfrm>
          <a:off x="19080" y="7506720"/>
          <a:ext cx="1235520" cy="6642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52200</xdr:colOff>
      <xdr:row>12</xdr:row>
      <xdr:rowOff>158760</xdr:rowOff>
    </xdr:from>
    <xdr:to>
      <xdr:col>1</xdr:col>
      <xdr:colOff>570240</xdr:colOff>
      <xdr:row>16</xdr:row>
      <xdr:rowOff>41760</xdr:rowOff>
    </xdr:to>
    <xdr:sp macro="" textlink="">
      <xdr:nvSpPr>
        <xdr:cNvPr id="10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>
        <a:xfrm>
          <a:off x="52200" y="2529360"/>
          <a:ext cx="127800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12</xdr:row>
      <xdr:rowOff>148680</xdr:rowOff>
    </xdr:from>
    <xdr:to>
      <xdr:col>1</xdr:col>
      <xdr:colOff>581400</xdr:colOff>
      <xdr:row>16</xdr:row>
      <xdr:rowOff>31680</xdr:rowOff>
    </xdr:to>
    <xdr:sp macro="" textlink="">
      <xdr:nvSpPr>
        <xdr:cNvPr id="11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63360" y="2519280"/>
          <a:ext cx="127800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74160</xdr:colOff>
      <xdr:row>12</xdr:row>
      <xdr:rowOff>158760</xdr:rowOff>
    </xdr:from>
    <xdr:to>
      <xdr:col>1</xdr:col>
      <xdr:colOff>493560</xdr:colOff>
      <xdr:row>16</xdr:row>
      <xdr:rowOff>41760</xdr:rowOff>
    </xdr:to>
    <xdr:sp macro="" textlink="">
      <xdr:nvSpPr>
        <xdr:cNvPr id="1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/>
      </xdr:nvSpPr>
      <xdr:spPr>
        <a:xfrm>
          <a:off x="74160" y="252936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42480</xdr:colOff>
      <xdr:row>12</xdr:row>
      <xdr:rowOff>168840</xdr:rowOff>
    </xdr:from>
    <xdr:to>
      <xdr:col>1</xdr:col>
      <xdr:colOff>461880</xdr:colOff>
      <xdr:row>16</xdr:row>
      <xdr:rowOff>50400</xdr:rowOff>
    </xdr:to>
    <xdr:sp macro="" textlink="">
      <xdr:nvSpPr>
        <xdr:cNvPr id="13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42480" y="2539440"/>
          <a:ext cx="1179360" cy="6638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12</xdr:row>
      <xdr:rowOff>158760</xdr:rowOff>
    </xdr:from>
    <xdr:to>
      <xdr:col>1</xdr:col>
      <xdr:colOff>482760</xdr:colOff>
      <xdr:row>16</xdr:row>
      <xdr:rowOff>41760</xdr:rowOff>
    </xdr:to>
    <xdr:sp macro="" textlink="">
      <xdr:nvSpPr>
        <xdr:cNvPr id="14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SpPr/>
      </xdr:nvSpPr>
      <xdr:spPr>
        <a:xfrm>
          <a:off x="63360" y="252936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74160</xdr:colOff>
      <xdr:row>13</xdr:row>
      <xdr:rowOff>186840</xdr:rowOff>
    </xdr:from>
    <xdr:to>
      <xdr:col>1</xdr:col>
      <xdr:colOff>493560</xdr:colOff>
      <xdr:row>17</xdr:row>
      <xdr:rowOff>69840</xdr:rowOff>
    </xdr:to>
    <xdr:sp macro="" textlink="">
      <xdr:nvSpPr>
        <xdr:cNvPr id="15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SpPr/>
      </xdr:nvSpPr>
      <xdr:spPr>
        <a:xfrm>
          <a:off x="74160" y="275292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42480</xdr:colOff>
      <xdr:row>12</xdr:row>
      <xdr:rowOff>168840</xdr:rowOff>
    </xdr:from>
    <xdr:to>
      <xdr:col>1</xdr:col>
      <xdr:colOff>461880</xdr:colOff>
      <xdr:row>16</xdr:row>
      <xdr:rowOff>50400</xdr:rowOff>
    </xdr:to>
    <xdr:sp macro="" textlink="">
      <xdr:nvSpPr>
        <xdr:cNvPr id="1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10000000}"/>
            </a:ext>
          </a:extLst>
        </xdr:cNvPr>
        <xdr:cNvSpPr/>
      </xdr:nvSpPr>
      <xdr:spPr>
        <a:xfrm>
          <a:off x="42480" y="2539440"/>
          <a:ext cx="1179360" cy="6638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12</xdr:row>
      <xdr:rowOff>158760</xdr:rowOff>
    </xdr:from>
    <xdr:to>
      <xdr:col>1</xdr:col>
      <xdr:colOff>482760</xdr:colOff>
      <xdr:row>16</xdr:row>
      <xdr:rowOff>41760</xdr:rowOff>
    </xdr:to>
    <xdr:sp macro="" textlink="">
      <xdr:nvSpPr>
        <xdr:cNvPr id="17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11000000}"/>
            </a:ext>
          </a:extLst>
        </xdr:cNvPr>
        <xdr:cNvSpPr/>
      </xdr:nvSpPr>
      <xdr:spPr>
        <a:xfrm>
          <a:off x="63360" y="252936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74160</xdr:colOff>
      <xdr:row>13</xdr:row>
      <xdr:rowOff>186840</xdr:rowOff>
    </xdr:from>
    <xdr:to>
      <xdr:col>1</xdr:col>
      <xdr:colOff>493560</xdr:colOff>
      <xdr:row>17</xdr:row>
      <xdr:rowOff>69840</xdr:rowOff>
    </xdr:to>
    <xdr:sp macro="" textlink="">
      <xdr:nvSpPr>
        <xdr:cNvPr id="18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SpPr/>
      </xdr:nvSpPr>
      <xdr:spPr>
        <a:xfrm>
          <a:off x="74160" y="2752920"/>
          <a:ext cx="117936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76320</xdr:colOff>
      <xdr:row>9</xdr:row>
      <xdr:rowOff>171360</xdr:rowOff>
    </xdr:from>
    <xdr:to>
      <xdr:col>0</xdr:col>
      <xdr:colOff>1313640</xdr:colOff>
      <xdr:row>13</xdr:row>
      <xdr:rowOff>52920</xdr:rowOff>
    </xdr:to>
    <xdr:sp macro="" textlink="">
      <xdr:nvSpPr>
        <xdr:cNvPr id="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6320" y="5396040"/>
          <a:ext cx="1237320" cy="6638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36</xdr:row>
      <xdr:rowOff>148680</xdr:rowOff>
    </xdr:from>
    <xdr:to>
      <xdr:col>1</xdr:col>
      <xdr:colOff>315360</xdr:colOff>
      <xdr:row>39</xdr:row>
      <xdr:rowOff>37440</xdr:rowOff>
    </xdr:to>
    <xdr:sp macro="" textlink="">
      <xdr:nvSpPr>
        <xdr:cNvPr id="19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200-000013000000}"/>
            </a:ext>
          </a:extLst>
        </xdr:cNvPr>
        <xdr:cNvSpPr/>
      </xdr:nvSpPr>
      <xdr:spPr>
        <a:xfrm>
          <a:off x="63360" y="7254360"/>
          <a:ext cx="1292760" cy="4755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74880</xdr:colOff>
      <xdr:row>36</xdr:row>
      <xdr:rowOff>168840</xdr:rowOff>
    </xdr:from>
    <xdr:to>
      <xdr:col>1</xdr:col>
      <xdr:colOff>326880</xdr:colOff>
      <xdr:row>39</xdr:row>
      <xdr:rowOff>57960</xdr:rowOff>
    </xdr:to>
    <xdr:sp macro="" textlink="">
      <xdr:nvSpPr>
        <xdr:cNvPr id="20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SpPr/>
      </xdr:nvSpPr>
      <xdr:spPr>
        <a:xfrm>
          <a:off x="74880" y="7274520"/>
          <a:ext cx="1292760" cy="4759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36</xdr:row>
      <xdr:rowOff>158760</xdr:rowOff>
    </xdr:from>
    <xdr:to>
      <xdr:col>1</xdr:col>
      <xdr:colOff>315360</xdr:colOff>
      <xdr:row>39</xdr:row>
      <xdr:rowOff>49320</xdr:rowOff>
    </xdr:to>
    <xdr:sp macro="" textlink="">
      <xdr:nvSpPr>
        <xdr:cNvPr id="21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/>
      </xdr:nvSpPr>
      <xdr:spPr>
        <a:xfrm>
          <a:off x="63360" y="7264440"/>
          <a:ext cx="1292760" cy="4773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83880</xdr:colOff>
      <xdr:row>37</xdr:row>
      <xdr:rowOff>0</xdr:rowOff>
    </xdr:from>
    <xdr:to>
      <xdr:col>1</xdr:col>
      <xdr:colOff>337680</xdr:colOff>
      <xdr:row>39</xdr:row>
      <xdr:rowOff>79920</xdr:rowOff>
    </xdr:to>
    <xdr:sp macro="" textlink="">
      <xdr:nvSpPr>
        <xdr:cNvPr id="2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500-000016000000}"/>
            </a:ext>
          </a:extLst>
        </xdr:cNvPr>
        <xdr:cNvSpPr/>
      </xdr:nvSpPr>
      <xdr:spPr>
        <a:xfrm>
          <a:off x="83880" y="7301160"/>
          <a:ext cx="129456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53280</xdr:colOff>
      <xdr:row>37</xdr:row>
      <xdr:rowOff>0</xdr:rowOff>
    </xdr:from>
    <xdr:to>
      <xdr:col>1</xdr:col>
      <xdr:colOff>303840</xdr:colOff>
      <xdr:row>39</xdr:row>
      <xdr:rowOff>79920</xdr:rowOff>
    </xdr:to>
    <xdr:sp macro="" textlink="">
      <xdr:nvSpPr>
        <xdr:cNvPr id="23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600-000017000000}"/>
            </a:ext>
          </a:extLst>
        </xdr:cNvPr>
        <xdr:cNvSpPr/>
      </xdr:nvSpPr>
      <xdr:spPr>
        <a:xfrm>
          <a:off x="53280" y="7301160"/>
          <a:ext cx="129132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36</xdr:row>
      <xdr:rowOff>179640</xdr:rowOff>
    </xdr:from>
    <xdr:to>
      <xdr:col>1</xdr:col>
      <xdr:colOff>315360</xdr:colOff>
      <xdr:row>39</xdr:row>
      <xdr:rowOff>68760</xdr:rowOff>
    </xdr:to>
    <xdr:sp macro="" textlink="">
      <xdr:nvSpPr>
        <xdr:cNvPr id="24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700-000018000000}"/>
            </a:ext>
          </a:extLst>
        </xdr:cNvPr>
        <xdr:cNvSpPr/>
      </xdr:nvSpPr>
      <xdr:spPr>
        <a:xfrm>
          <a:off x="63360" y="7285320"/>
          <a:ext cx="1292760" cy="4759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83880</xdr:colOff>
      <xdr:row>37</xdr:row>
      <xdr:rowOff>0</xdr:rowOff>
    </xdr:from>
    <xdr:to>
      <xdr:col>1</xdr:col>
      <xdr:colOff>337680</xdr:colOff>
      <xdr:row>39</xdr:row>
      <xdr:rowOff>79920</xdr:rowOff>
    </xdr:to>
    <xdr:sp macro="" textlink="">
      <xdr:nvSpPr>
        <xdr:cNvPr id="25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800-000019000000}"/>
            </a:ext>
          </a:extLst>
        </xdr:cNvPr>
        <xdr:cNvSpPr/>
      </xdr:nvSpPr>
      <xdr:spPr>
        <a:xfrm>
          <a:off x="83880" y="7301160"/>
          <a:ext cx="129456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53280</xdr:colOff>
      <xdr:row>37</xdr:row>
      <xdr:rowOff>0</xdr:rowOff>
    </xdr:from>
    <xdr:to>
      <xdr:col>1</xdr:col>
      <xdr:colOff>303840</xdr:colOff>
      <xdr:row>39</xdr:row>
      <xdr:rowOff>79920</xdr:rowOff>
    </xdr:to>
    <xdr:sp macro="" textlink="">
      <xdr:nvSpPr>
        <xdr:cNvPr id="2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900-00001A000000}"/>
            </a:ext>
          </a:extLst>
        </xdr:cNvPr>
        <xdr:cNvSpPr/>
      </xdr:nvSpPr>
      <xdr:spPr>
        <a:xfrm>
          <a:off x="53280" y="7301160"/>
          <a:ext cx="129132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63360</xdr:colOff>
      <xdr:row>36</xdr:row>
      <xdr:rowOff>179640</xdr:rowOff>
    </xdr:from>
    <xdr:to>
      <xdr:col>1</xdr:col>
      <xdr:colOff>315360</xdr:colOff>
      <xdr:row>39</xdr:row>
      <xdr:rowOff>68760</xdr:rowOff>
    </xdr:to>
    <xdr:sp macro="" textlink="">
      <xdr:nvSpPr>
        <xdr:cNvPr id="27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A00-00001B000000}"/>
            </a:ext>
          </a:extLst>
        </xdr:cNvPr>
        <xdr:cNvSpPr/>
      </xdr:nvSpPr>
      <xdr:spPr>
        <a:xfrm>
          <a:off x="63360" y="7285320"/>
          <a:ext cx="1292760" cy="4759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28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B00-00001C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47520</xdr:colOff>
      <xdr:row>128</xdr:row>
      <xdr:rowOff>0</xdr:rowOff>
    </xdr:from>
    <xdr:to>
      <xdr:col>1</xdr:col>
      <xdr:colOff>305640</xdr:colOff>
      <xdr:row>130</xdr:row>
      <xdr:rowOff>68400</xdr:rowOff>
    </xdr:to>
    <xdr:sp macro="" textlink="">
      <xdr:nvSpPr>
        <xdr:cNvPr id="29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B00-00001D000000}"/>
            </a:ext>
          </a:extLst>
        </xdr:cNvPr>
        <xdr:cNvSpPr/>
      </xdr:nvSpPr>
      <xdr:spPr>
        <a:xfrm>
          <a:off x="47520" y="25160040"/>
          <a:ext cx="1289880" cy="4593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57240</xdr:colOff>
      <xdr:row>16</xdr:row>
      <xdr:rowOff>162000</xdr:rowOff>
    </xdr:from>
    <xdr:to>
      <xdr:col>0</xdr:col>
      <xdr:colOff>1295280</xdr:colOff>
      <xdr:row>20</xdr:row>
      <xdr:rowOff>45000</xdr:rowOff>
    </xdr:to>
    <xdr:sp macro="" textlink="">
      <xdr:nvSpPr>
        <xdr:cNvPr id="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7240" y="7282800"/>
          <a:ext cx="123804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0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C00-00001E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71280</xdr:colOff>
      <xdr:row>127</xdr:row>
      <xdr:rowOff>154800</xdr:rowOff>
    </xdr:from>
    <xdr:to>
      <xdr:col>1</xdr:col>
      <xdr:colOff>330120</xdr:colOff>
      <xdr:row>130</xdr:row>
      <xdr:rowOff>43560</xdr:rowOff>
    </xdr:to>
    <xdr:sp macro="" textlink="">
      <xdr:nvSpPr>
        <xdr:cNvPr id="31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C00-00001F000000}"/>
            </a:ext>
          </a:extLst>
        </xdr:cNvPr>
        <xdr:cNvSpPr/>
      </xdr:nvSpPr>
      <xdr:spPr>
        <a:xfrm>
          <a:off x="71280" y="25119360"/>
          <a:ext cx="1290600" cy="4752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D00-000020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47520</xdr:colOff>
      <xdr:row>128</xdr:row>
      <xdr:rowOff>107280</xdr:rowOff>
    </xdr:from>
    <xdr:to>
      <xdr:col>1</xdr:col>
      <xdr:colOff>305640</xdr:colOff>
      <xdr:row>130</xdr:row>
      <xdr:rowOff>171000</xdr:rowOff>
    </xdr:to>
    <xdr:sp macro="" textlink="">
      <xdr:nvSpPr>
        <xdr:cNvPr id="33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D00-000021000000}"/>
            </a:ext>
          </a:extLst>
        </xdr:cNvPr>
        <xdr:cNvSpPr/>
      </xdr:nvSpPr>
      <xdr:spPr>
        <a:xfrm>
          <a:off x="47520" y="25267320"/>
          <a:ext cx="1289880" cy="4546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4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E00-000022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59760</xdr:colOff>
      <xdr:row>128</xdr:row>
      <xdr:rowOff>23400</xdr:rowOff>
    </xdr:from>
    <xdr:to>
      <xdr:col>1</xdr:col>
      <xdr:colOff>318600</xdr:colOff>
      <xdr:row>130</xdr:row>
      <xdr:rowOff>103320</xdr:rowOff>
    </xdr:to>
    <xdr:sp macro="" textlink="">
      <xdr:nvSpPr>
        <xdr:cNvPr id="35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E00-000023000000}"/>
            </a:ext>
          </a:extLst>
        </xdr:cNvPr>
        <xdr:cNvSpPr/>
      </xdr:nvSpPr>
      <xdr:spPr>
        <a:xfrm>
          <a:off x="59760" y="25183440"/>
          <a:ext cx="1290600" cy="4708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F00-000024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84600</xdr:colOff>
      <xdr:row>128</xdr:row>
      <xdr:rowOff>12240</xdr:rowOff>
    </xdr:from>
    <xdr:to>
      <xdr:col>1</xdr:col>
      <xdr:colOff>344160</xdr:colOff>
      <xdr:row>130</xdr:row>
      <xdr:rowOff>92520</xdr:rowOff>
    </xdr:to>
    <xdr:sp macro="" textlink="">
      <xdr:nvSpPr>
        <xdr:cNvPr id="37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F00-000025000000}"/>
            </a:ext>
          </a:extLst>
        </xdr:cNvPr>
        <xdr:cNvSpPr/>
      </xdr:nvSpPr>
      <xdr:spPr>
        <a:xfrm>
          <a:off x="84600" y="25172280"/>
          <a:ext cx="129132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38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000-000026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59760</xdr:colOff>
      <xdr:row>128</xdr:row>
      <xdr:rowOff>0</xdr:rowOff>
    </xdr:from>
    <xdr:to>
      <xdr:col>1</xdr:col>
      <xdr:colOff>318600</xdr:colOff>
      <xdr:row>130</xdr:row>
      <xdr:rowOff>79920</xdr:rowOff>
    </xdr:to>
    <xdr:sp macro="" textlink="">
      <xdr:nvSpPr>
        <xdr:cNvPr id="39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000-000027000000}"/>
            </a:ext>
          </a:extLst>
        </xdr:cNvPr>
        <xdr:cNvSpPr/>
      </xdr:nvSpPr>
      <xdr:spPr>
        <a:xfrm>
          <a:off x="59760" y="25160040"/>
          <a:ext cx="1290600" cy="4708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40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100-000028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59760</xdr:colOff>
      <xdr:row>128</xdr:row>
      <xdr:rowOff>23400</xdr:rowOff>
    </xdr:from>
    <xdr:to>
      <xdr:col>1</xdr:col>
      <xdr:colOff>318600</xdr:colOff>
      <xdr:row>130</xdr:row>
      <xdr:rowOff>103320</xdr:rowOff>
    </xdr:to>
    <xdr:sp macro="" textlink="">
      <xdr:nvSpPr>
        <xdr:cNvPr id="41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100-000029000000}"/>
            </a:ext>
          </a:extLst>
        </xdr:cNvPr>
        <xdr:cNvSpPr/>
      </xdr:nvSpPr>
      <xdr:spPr>
        <a:xfrm>
          <a:off x="59760" y="25183440"/>
          <a:ext cx="1290600" cy="4708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4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200-00002A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84600</xdr:colOff>
      <xdr:row>128</xdr:row>
      <xdr:rowOff>12240</xdr:rowOff>
    </xdr:from>
    <xdr:to>
      <xdr:col>1</xdr:col>
      <xdr:colOff>344160</xdr:colOff>
      <xdr:row>130</xdr:row>
      <xdr:rowOff>92520</xdr:rowOff>
    </xdr:to>
    <xdr:sp macro="" textlink="">
      <xdr:nvSpPr>
        <xdr:cNvPr id="43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200-00002B000000}"/>
            </a:ext>
          </a:extLst>
        </xdr:cNvPr>
        <xdr:cNvSpPr/>
      </xdr:nvSpPr>
      <xdr:spPr>
        <a:xfrm>
          <a:off x="84600" y="25172280"/>
          <a:ext cx="1291320" cy="4712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71280</xdr:colOff>
      <xdr:row>0</xdr:row>
      <xdr:rowOff>59760</xdr:rowOff>
    </xdr:from>
    <xdr:to>
      <xdr:col>1</xdr:col>
      <xdr:colOff>330120</xdr:colOff>
      <xdr:row>2</xdr:row>
      <xdr:rowOff>128160</xdr:rowOff>
    </xdr:to>
    <xdr:sp macro="" textlink="">
      <xdr:nvSpPr>
        <xdr:cNvPr id="44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300-00002C000000}"/>
            </a:ext>
          </a:extLst>
        </xdr:cNvPr>
        <xdr:cNvSpPr/>
      </xdr:nvSpPr>
      <xdr:spPr>
        <a:xfrm>
          <a:off x="71280" y="59760"/>
          <a:ext cx="1290600" cy="41904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59760</xdr:colOff>
      <xdr:row>128</xdr:row>
      <xdr:rowOff>0</xdr:rowOff>
    </xdr:from>
    <xdr:to>
      <xdr:col>1</xdr:col>
      <xdr:colOff>318600</xdr:colOff>
      <xdr:row>130</xdr:row>
      <xdr:rowOff>79920</xdr:rowOff>
    </xdr:to>
    <xdr:sp macro="" textlink="">
      <xdr:nvSpPr>
        <xdr:cNvPr id="45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300-00002D000000}"/>
            </a:ext>
          </a:extLst>
        </xdr:cNvPr>
        <xdr:cNvSpPr/>
      </xdr:nvSpPr>
      <xdr:spPr>
        <a:xfrm>
          <a:off x="59760" y="25160040"/>
          <a:ext cx="1290600" cy="4708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66600</xdr:colOff>
      <xdr:row>9</xdr:row>
      <xdr:rowOff>114480</xdr:rowOff>
    </xdr:from>
    <xdr:to>
      <xdr:col>0</xdr:col>
      <xdr:colOff>1303920</xdr:colOff>
      <xdr:row>12</xdr:row>
      <xdr:rowOff>5040</xdr:rowOff>
    </xdr:to>
    <xdr:sp macro="" textlink="">
      <xdr:nvSpPr>
        <xdr:cNvPr id="4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400-00002E000000}"/>
            </a:ext>
          </a:extLst>
        </xdr:cNvPr>
        <xdr:cNvSpPr/>
      </xdr:nvSpPr>
      <xdr:spPr>
        <a:xfrm>
          <a:off x="66600" y="2158560"/>
          <a:ext cx="1237320" cy="4773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67320</xdr:colOff>
      <xdr:row>14</xdr:row>
      <xdr:rowOff>171360</xdr:rowOff>
    </xdr:from>
    <xdr:to>
      <xdr:col>0</xdr:col>
      <xdr:colOff>1303560</xdr:colOff>
      <xdr:row>17</xdr:row>
      <xdr:rowOff>60120</xdr:rowOff>
    </xdr:to>
    <xdr:sp macro="" textlink="">
      <xdr:nvSpPr>
        <xdr:cNvPr id="47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500-00002F000000}"/>
            </a:ext>
          </a:extLst>
        </xdr:cNvPr>
        <xdr:cNvSpPr/>
      </xdr:nvSpPr>
      <xdr:spPr>
        <a:xfrm>
          <a:off x="67320" y="2953800"/>
          <a:ext cx="1236240" cy="47556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37440</xdr:colOff>
      <xdr:row>9</xdr:row>
      <xdr:rowOff>142920</xdr:rowOff>
    </xdr:from>
    <xdr:to>
      <xdr:col>0</xdr:col>
      <xdr:colOff>1272960</xdr:colOff>
      <xdr:row>13</xdr:row>
      <xdr:rowOff>25920</xdr:rowOff>
    </xdr:to>
    <xdr:sp macro="" textlink="">
      <xdr:nvSpPr>
        <xdr:cNvPr id="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7440" y="3872880"/>
          <a:ext cx="123552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683280</xdr:colOff>
      <xdr:row>13</xdr:row>
      <xdr:rowOff>0</xdr:rowOff>
    </xdr:from>
    <xdr:to>
      <xdr:col>2</xdr:col>
      <xdr:colOff>683640</xdr:colOff>
      <xdr:row>14</xdr:row>
      <xdr:rowOff>100080</xdr:rowOff>
    </xdr:to>
    <xdr:sp macro="" textlink="">
      <xdr:nvSpPr>
        <xdr:cNvPr id="2" name="Straight Arrow Connector 3">
          <a:extLst>
            <a:ext uri="{FF2B5EF4-FFF2-40B4-BE49-F238E27FC236}">
              <a16:creationId xmlns:a16="http://schemas.microsoft.com/office/drawing/2014/main" id="{77442084-DCA7-48CE-8F46-97FD122C2051}"/>
            </a:ext>
          </a:extLst>
        </xdr:cNvPr>
        <xdr:cNvSpPr/>
      </xdr:nvSpPr>
      <xdr:spPr>
        <a:xfrm rot="16200000" flipH="1">
          <a:off x="3417895" y="3123260"/>
          <a:ext cx="284230" cy="360"/>
        </a:xfrm>
        <a:custGeom>
          <a:avLst/>
          <a:gdLst/>
          <a:ahLst/>
          <a:cxnLst/>
          <a:rect l="l" t="t" r="r" b="b"/>
          <a:pathLst>
            <a:path h="297815">
              <a:moveTo>
                <a:pt x="0" y="0"/>
              </a:moveTo>
              <a:lnTo>
                <a:pt x="0" y="297815"/>
              </a:lnTo>
            </a:path>
          </a:pathLst>
        </a:custGeom>
        <a:noFill/>
        <a:ln w="25400">
          <a:solidFill>
            <a:srgbClr val="0070C0"/>
          </a:solidFill>
          <a:round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1390680</xdr:colOff>
      <xdr:row>13</xdr:row>
      <xdr:rowOff>720</xdr:rowOff>
    </xdr:from>
    <xdr:to>
      <xdr:col>8</xdr:col>
      <xdr:colOff>205560</xdr:colOff>
      <xdr:row>13</xdr:row>
      <xdr:rowOff>1080</xdr:rowOff>
    </xdr:to>
    <xdr:sp macro="" textlink="">
      <xdr:nvSpPr>
        <xdr:cNvPr id="3" name="Straight Arrow Connector 14">
          <a:extLst>
            <a:ext uri="{FF2B5EF4-FFF2-40B4-BE49-F238E27FC236}">
              <a16:creationId xmlns:a16="http://schemas.microsoft.com/office/drawing/2014/main" id="{4977DB23-4F41-4CE2-B8DB-7ADE96CBC8AA}"/>
            </a:ext>
          </a:extLst>
        </xdr:cNvPr>
        <xdr:cNvSpPr/>
      </xdr:nvSpPr>
      <xdr:spPr>
        <a:xfrm>
          <a:off x="4267230" y="2982045"/>
          <a:ext cx="6698405" cy="360"/>
        </a:xfrm>
        <a:custGeom>
          <a:avLst/>
          <a:gdLst/>
          <a:ahLst/>
          <a:cxnLst/>
          <a:rect l="l" t="t" r="r" b="b"/>
          <a:pathLst>
            <a:path w="6833870" h="635">
              <a:moveTo>
                <a:pt x="0" y="317"/>
              </a:moveTo>
              <a:lnTo>
                <a:pt x="6833870" y="317"/>
              </a:lnTo>
            </a:path>
          </a:pathLst>
        </a:custGeom>
        <a:noFill/>
        <a:ln w="25400">
          <a:solidFill>
            <a:srgbClr val="0070C0"/>
          </a:solidFill>
          <a:round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5</xdr:col>
      <xdr:colOff>611280</xdr:colOff>
      <xdr:row>13</xdr:row>
      <xdr:rowOff>720</xdr:rowOff>
    </xdr:from>
    <xdr:to>
      <xdr:col>5</xdr:col>
      <xdr:colOff>611640</xdr:colOff>
      <xdr:row>14</xdr:row>
      <xdr:rowOff>92520</xdr:rowOff>
    </xdr:to>
    <xdr:sp macro="" textlink="">
      <xdr:nvSpPr>
        <xdr:cNvPr id="4" name="Straight Arrow Connector 17">
          <a:extLst>
            <a:ext uri="{FF2B5EF4-FFF2-40B4-BE49-F238E27FC236}">
              <a16:creationId xmlns:a16="http://schemas.microsoft.com/office/drawing/2014/main" id="{FBD2256E-0A58-4084-B8F9-3990F20E5A67}"/>
            </a:ext>
          </a:extLst>
        </xdr:cNvPr>
        <xdr:cNvSpPr/>
      </xdr:nvSpPr>
      <xdr:spPr>
        <a:xfrm rot="16200000" flipH="1">
          <a:off x="7504522" y="3118253"/>
          <a:ext cx="272775" cy="360"/>
        </a:xfrm>
        <a:custGeom>
          <a:avLst/>
          <a:gdLst/>
          <a:ahLst/>
          <a:cxnLst/>
          <a:rect l="l" t="t" r="r" b="b"/>
          <a:pathLst>
            <a:path h="289560">
              <a:moveTo>
                <a:pt x="0" y="0"/>
              </a:moveTo>
              <a:lnTo>
                <a:pt x="0" y="289560"/>
              </a:lnTo>
            </a:path>
          </a:pathLst>
        </a:custGeom>
        <a:noFill/>
        <a:ln w="25400">
          <a:solidFill>
            <a:srgbClr val="0070C0"/>
          </a:solidFill>
          <a:round/>
          <a:tailEnd type="arrow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66600</xdr:colOff>
      <xdr:row>27</xdr:row>
      <xdr:rowOff>142920</xdr:rowOff>
    </xdr:from>
    <xdr:to>
      <xdr:col>0</xdr:col>
      <xdr:colOff>1304640</xdr:colOff>
      <xdr:row>27</xdr:row>
      <xdr:rowOff>605520</xdr:rowOff>
    </xdr:to>
    <xdr:sp macro="" textlink="">
      <xdr:nvSpPr>
        <xdr:cNvPr id="5" name="Rounded Rectangl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0C9C36-3A84-4A30-B5BD-569F9EB167D1}"/>
            </a:ext>
          </a:extLst>
        </xdr:cNvPr>
        <xdr:cNvSpPr/>
      </xdr:nvSpPr>
      <xdr:spPr>
        <a:xfrm>
          <a:off x="69775" y="6226220"/>
          <a:ext cx="1238040" cy="4626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57240</xdr:colOff>
      <xdr:row>16</xdr:row>
      <xdr:rowOff>0</xdr:rowOff>
    </xdr:from>
    <xdr:to>
      <xdr:col>1</xdr:col>
      <xdr:colOff>150480</xdr:colOff>
      <xdr:row>19</xdr:row>
      <xdr:rowOff>25200</xdr:rowOff>
    </xdr:to>
    <xdr:sp macro="" textlink="">
      <xdr:nvSpPr>
        <xdr:cNvPr id="3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7240" y="8035920"/>
          <a:ext cx="1301760" cy="61200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65880</xdr:colOff>
      <xdr:row>13</xdr:row>
      <xdr:rowOff>162000</xdr:rowOff>
    </xdr:from>
    <xdr:to>
      <xdr:col>1</xdr:col>
      <xdr:colOff>275760</xdr:colOff>
      <xdr:row>17</xdr:row>
      <xdr:rowOff>15840</xdr:rowOff>
    </xdr:to>
    <xdr:sp macro="" textlink="">
      <xdr:nvSpPr>
        <xdr:cNvPr id="5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5880" y="4568400"/>
          <a:ext cx="1294920" cy="6361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65880</xdr:colOff>
      <xdr:row>11</xdr:row>
      <xdr:rowOff>9360</xdr:rowOff>
    </xdr:from>
    <xdr:to>
      <xdr:col>0</xdr:col>
      <xdr:colOff>1302480</xdr:colOff>
      <xdr:row>14</xdr:row>
      <xdr:rowOff>82080</xdr:rowOff>
    </xdr:to>
    <xdr:sp macro="" textlink="">
      <xdr:nvSpPr>
        <xdr:cNvPr id="6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65880" y="3001320"/>
          <a:ext cx="1236600" cy="6595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47520</xdr:colOff>
      <xdr:row>20</xdr:row>
      <xdr:rowOff>85680</xdr:rowOff>
    </xdr:from>
    <xdr:to>
      <xdr:col>1</xdr:col>
      <xdr:colOff>560520</xdr:colOff>
      <xdr:row>23</xdr:row>
      <xdr:rowOff>158400</xdr:rowOff>
    </xdr:to>
    <xdr:sp macro="" textlink="">
      <xdr:nvSpPr>
        <xdr:cNvPr id="7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47520" y="4863960"/>
          <a:ext cx="1280880" cy="65952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57960</xdr:colOff>
      <xdr:row>12</xdr:row>
      <xdr:rowOff>162000</xdr:rowOff>
    </xdr:from>
    <xdr:to>
      <xdr:col>1</xdr:col>
      <xdr:colOff>7560</xdr:colOff>
      <xdr:row>16</xdr:row>
      <xdr:rowOff>45000</xdr:rowOff>
    </xdr:to>
    <xdr:sp macro="" textlink="">
      <xdr:nvSpPr>
        <xdr:cNvPr id="8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57960" y="4673160"/>
          <a:ext cx="1316880" cy="665280"/>
        </a:xfrm>
        <a:prstGeom prst="roundRect">
          <a:avLst>
            <a:gd name="adj" fmla="val 16667"/>
          </a:avLst>
        </a:prstGeom>
        <a:solidFill>
          <a:srgbClr val="0070C0"/>
        </a:solidFill>
        <a:ln w="12700">
          <a:noFill/>
        </a:ln>
        <a:effectLst>
          <a:outerShdw blurRad="39960" dist="23040" dir="5400000" algn="tl">
            <a:srgbClr val="000000">
              <a:alpha val="35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 upright="1">
          <a:noAutofit/>
        </a:bodyPr>
        <a:lstStyle/>
        <a:p>
          <a:pPr algn="ctr">
            <a:lnSpc>
              <a:spcPct val="100000"/>
            </a:lnSpc>
          </a:pPr>
          <a:r>
            <a:rPr lang="en-GB" sz="1400" b="1" strike="noStrike" spc="-1">
              <a:solidFill>
                <a:srgbClr val="000000"/>
              </a:solidFill>
              <a:latin typeface="Calibri"/>
              <a:ea typeface="Arial"/>
            </a:rPr>
            <a:t>Return to INDEX</a:t>
          </a:r>
          <a:endParaRPr lang="en-GB" sz="14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C2F4E-074B-409F-9AE6-0273C7C7517E}">
  <dimension ref="A1"/>
  <sheetViews>
    <sheetView showGridLines="0" tabSelected="1" zoomScale="115" zoomScaleNormal="115" workbookViewId="0"/>
  </sheetViews>
  <sheetFormatPr defaultColWidth="8.7265625" defaultRowHeight="14.5" x14ac:dyDescent="0.35"/>
  <sheetData/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S19"/>
  <sheetViews>
    <sheetView zoomScaleNormal="100" workbookViewId="0">
      <selection sqref="A1:F1"/>
    </sheetView>
  </sheetViews>
  <sheetFormatPr defaultColWidth="8.7265625" defaultRowHeight="14.5" x14ac:dyDescent="0.35"/>
  <cols>
    <col min="1" max="1" width="19.36328125" customWidth="1"/>
    <col min="2" max="2" width="22.26953125" customWidth="1"/>
    <col min="3" max="6" width="21.08984375" customWidth="1"/>
  </cols>
  <sheetData>
    <row r="1" spans="1:19" ht="22.5" customHeight="1" x14ac:dyDescent="0.35">
      <c r="A1" s="107" t="s">
        <v>248</v>
      </c>
      <c r="B1" s="107"/>
      <c r="C1" s="107"/>
      <c r="D1" s="107"/>
      <c r="E1" s="107"/>
      <c r="F1" s="107"/>
      <c r="G1" s="5"/>
      <c r="H1" s="5"/>
      <c r="I1" s="5"/>
      <c r="J1" s="5"/>
    </row>
    <row r="2" spans="1:19" ht="58.5" customHeight="1" x14ac:dyDescent="0.35">
      <c r="A2" s="1" t="s">
        <v>114</v>
      </c>
      <c r="B2" s="1" t="s">
        <v>115</v>
      </c>
      <c r="C2" s="1" t="s">
        <v>116</v>
      </c>
      <c r="D2" s="1" t="s">
        <v>117</v>
      </c>
      <c r="E2" s="1" t="s">
        <v>118</v>
      </c>
      <c r="F2" s="1" t="s">
        <v>119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ht="34.5" customHeight="1" x14ac:dyDescent="0.35">
      <c r="A3" s="34" t="s">
        <v>120</v>
      </c>
      <c r="B3" s="32">
        <v>299245.41666666669</v>
      </c>
      <c r="C3" s="32">
        <v>459879.25</v>
      </c>
      <c r="D3" s="32">
        <v>288261.25</v>
      </c>
      <c r="E3" s="32">
        <v>246556.5</v>
      </c>
      <c r="F3" s="32">
        <v>248921.91666666666</v>
      </c>
      <c r="G3" s="37"/>
      <c r="H3" s="37"/>
      <c r="I3" s="37"/>
      <c r="J3" s="37"/>
    </row>
    <row r="4" spans="1:19" ht="33" customHeight="1" x14ac:dyDescent="0.35">
      <c r="A4" s="34" t="s">
        <v>121</v>
      </c>
      <c r="B4" s="32">
        <v>186787.5</v>
      </c>
      <c r="C4" s="32">
        <v>329472.25</v>
      </c>
      <c r="D4" s="32">
        <v>198600.75</v>
      </c>
      <c r="E4" s="32">
        <v>157347.25</v>
      </c>
      <c r="F4" s="32">
        <v>130311.83333333333</v>
      </c>
      <c r="G4" s="37"/>
      <c r="H4" s="37"/>
      <c r="I4" s="37"/>
      <c r="J4" s="37"/>
    </row>
    <row r="5" spans="1:19" ht="31.5" customHeight="1" x14ac:dyDescent="0.35">
      <c r="A5" s="36" t="s">
        <v>122</v>
      </c>
      <c r="B5" s="32">
        <v>212532.75</v>
      </c>
      <c r="C5" s="32">
        <v>319525.25</v>
      </c>
      <c r="D5" s="32">
        <v>207332.66666666666</v>
      </c>
      <c r="E5" s="32">
        <v>166934.16666666666</v>
      </c>
      <c r="F5" s="32">
        <v>138161.58333333334</v>
      </c>
      <c r="G5" s="37"/>
      <c r="H5" s="37"/>
      <c r="I5" s="37"/>
      <c r="J5" s="37"/>
    </row>
    <row r="6" spans="1:19" ht="29.25" customHeight="1" x14ac:dyDescent="0.35">
      <c r="A6" s="34" t="s">
        <v>123</v>
      </c>
      <c r="B6" s="32">
        <v>176586</v>
      </c>
      <c r="C6" s="32">
        <v>272395.08333333331</v>
      </c>
      <c r="D6" s="32">
        <v>170640.5</v>
      </c>
      <c r="E6" s="32">
        <v>122105.25</v>
      </c>
      <c r="F6" s="32">
        <v>130602.25</v>
      </c>
      <c r="G6" s="37"/>
      <c r="H6" s="37"/>
      <c r="I6" s="37"/>
      <c r="J6" s="37"/>
    </row>
    <row r="7" spans="1:19" ht="35.25" customHeight="1" x14ac:dyDescent="0.35">
      <c r="A7" s="34" t="s">
        <v>124</v>
      </c>
      <c r="B7" s="32">
        <v>158573.75</v>
      </c>
      <c r="C7" s="32">
        <v>267142.16666666669</v>
      </c>
      <c r="D7" s="32">
        <v>162163.91666666666</v>
      </c>
      <c r="E7" s="32">
        <v>129222.83333333333</v>
      </c>
      <c r="F7" s="32">
        <v>104975.5</v>
      </c>
      <c r="G7" s="37"/>
      <c r="H7" s="37"/>
      <c r="I7" s="37"/>
      <c r="J7" s="37"/>
    </row>
    <row r="8" spans="1:19" ht="33.75" customHeight="1" x14ac:dyDescent="0.35">
      <c r="A8" s="34" t="s">
        <v>125</v>
      </c>
      <c r="B8" s="32">
        <v>213026.5</v>
      </c>
      <c r="C8" s="32">
        <v>361795</v>
      </c>
      <c r="D8" s="32">
        <v>228204.66666666666</v>
      </c>
      <c r="E8" s="32">
        <v>165053.16666666666</v>
      </c>
      <c r="F8" s="32">
        <v>149979.58333333334</v>
      </c>
      <c r="G8" s="37"/>
      <c r="H8" s="37"/>
      <c r="I8" s="37"/>
      <c r="J8" s="37"/>
    </row>
    <row r="9" spans="1:19" ht="30.75" customHeight="1" x14ac:dyDescent="0.35">
      <c r="A9" s="34" t="s">
        <v>126</v>
      </c>
      <c r="B9" s="32">
        <v>205687.91666666666</v>
      </c>
      <c r="C9" s="32">
        <v>331374.41666666669</v>
      </c>
      <c r="D9" s="32">
        <v>206736</v>
      </c>
      <c r="E9" s="32">
        <v>163834.08333333334</v>
      </c>
      <c r="F9" s="32">
        <v>137413.33333333334</v>
      </c>
      <c r="G9" s="37"/>
      <c r="H9" s="37"/>
      <c r="I9" s="37"/>
      <c r="J9" s="37"/>
    </row>
    <row r="10" spans="1:19" ht="34.5" customHeight="1" x14ac:dyDescent="0.35">
      <c r="A10" s="34" t="s">
        <v>127</v>
      </c>
      <c r="B10" s="32">
        <v>245942.91666666666</v>
      </c>
      <c r="C10" s="32">
        <v>400280.75</v>
      </c>
      <c r="D10" s="32">
        <v>243086.91666666666</v>
      </c>
      <c r="E10" s="32">
        <v>196050.83333333334</v>
      </c>
      <c r="F10" s="32">
        <v>148309.5</v>
      </c>
      <c r="G10" s="37"/>
      <c r="H10" s="37"/>
      <c r="I10" s="37"/>
      <c r="J10" s="37"/>
    </row>
    <row r="11" spans="1:19" ht="34.5" customHeight="1" x14ac:dyDescent="0.35">
      <c r="A11" s="34" t="s">
        <v>128</v>
      </c>
      <c r="B11" s="32">
        <v>242827.75</v>
      </c>
      <c r="C11" s="32">
        <v>353128.08333333331</v>
      </c>
      <c r="D11" s="32">
        <v>225792.08333333334</v>
      </c>
      <c r="E11" s="32">
        <v>184771.16666666666</v>
      </c>
      <c r="F11" s="32">
        <v>137121.83333333334</v>
      </c>
      <c r="G11" s="37"/>
      <c r="H11" s="37"/>
      <c r="I11" s="37"/>
      <c r="J11" s="37"/>
    </row>
    <row r="12" spans="1:19" ht="34.5" customHeight="1" x14ac:dyDescent="0.35">
      <c r="A12" s="34" t="s">
        <v>129</v>
      </c>
      <c r="B12" s="32">
        <v>337876.41666666669</v>
      </c>
      <c r="C12" s="32">
        <v>515587.33333333331</v>
      </c>
      <c r="D12" s="32">
        <v>349595.91666666669</v>
      </c>
      <c r="E12" s="32">
        <v>285526.66666666669</v>
      </c>
      <c r="F12" s="32">
        <v>206954.08333333334</v>
      </c>
      <c r="G12" s="37"/>
      <c r="H12" s="37"/>
      <c r="I12" s="37"/>
      <c r="J12" s="37"/>
    </row>
    <row r="13" spans="1:19" ht="34.5" customHeight="1" x14ac:dyDescent="0.35">
      <c r="A13" s="34" t="s">
        <v>130</v>
      </c>
      <c r="B13" s="32">
        <v>315798.66666666669</v>
      </c>
      <c r="C13" s="32">
        <v>493604.75</v>
      </c>
      <c r="D13" s="32">
        <v>326896.58333333331</v>
      </c>
      <c r="E13" s="32">
        <v>266243.16666666669</v>
      </c>
      <c r="F13" s="32">
        <v>192721.16666666666</v>
      </c>
      <c r="G13" s="37"/>
      <c r="H13" s="37"/>
      <c r="I13" s="37"/>
      <c r="J13" s="37"/>
    </row>
    <row r="14" spans="1:19" ht="34.5" customHeight="1" x14ac:dyDescent="0.35">
      <c r="A14" s="34" t="s">
        <v>131</v>
      </c>
      <c r="B14" s="32">
        <v>376911</v>
      </c>
      <c r="C14" s="32">
        <v>657103.66666666663</v>
      </c>
      <c r="D14" s="32">
        <v>409694.83333333331</v>
      </c>
      <c r="E14" s="32">
        <v>320509.83333333331</v>
      </c>
      <c r="F14" s="32">
        <v>222397.75</v>
      </c>
      <c r="G14" s="37"/>
      <c r="H14" s="37"/>
      <c r="I14" s="37"/>
      <c r="J14" s="37"/>
    </row>
    <row r="15" spans="1:19" ht="34.5" customHeight="1" x14ac:dyDescent="0.35">
      <c r="A15" s="34" t="s">
        <v>132</v>
      </c>
      <c r="B15" s="32">
        <v>516571.08333333331</v>
      </c>
      <c r="C15" s="32">
        <v>1035004.1666666666</v>
      </c>
      <c r="D15" s="32">
        <v>669764.66666666663</v>
      </c>
      <c r="E15" s="32">
        <v>561976</v>
      </c>
      <c r="F15" s="32">
        <v>430271.41666666669</v>
      </c>
      <c r="G15" s="37"/>
      <c r="H15" s="37"/>
      <c r="I15" s="37"/>
      <c r="J15" s="37"/>
    </row>
    <row r="16" spans="1:19" x14ac:dyDescent="0.35">
      <c r="A16" t="s">
        <v>249</v>
      </c>
    </row>
    <row r="18" spans="1:1" x14ac:dyDescent="0.35">
      <c r="A18" t="s">
        <v>243</v>
      </c>
    </row>
    <row r="19" spans="1:1" x14ac:dyDescent="0.35">
      <c r="A19" t="s">
        <v>40</v>
      </c>
    </row>
  </sheetData>
  <mergeCells count="1">
    <mergeCell ref="A1:F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S12"/>
  <sheetViews>
    <sheetView zoomScaleNormal="100" workbookViewId="0">
      <selection activeCell="D16" sqref="D16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250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190</v>
      </c>
      <c r="B3" s="39" t="s">
        <v>191</v>
      </c>
      <c r="C3" s="39" t="s">
        <v>192</v>
      </c>
      <c r="D3" s="39" t="s">
        <v>193</v>
      </c>
      <c r="E3" s="39" t="s">
        <v>194</v>
      </c>
      <c r="F3" s="39" t="s">
        <v>195</v>
      </c>
      <c r="G3" s="39" t="s">
        <v>196</v>
      </c>
      <c r="H3" s="39" t="s">
        <v>197</v>
      </c>
      <c r="I3" s="39" t="s">
        <v>198</v>
      </c>
      <c r="J3" s="39" t="s">
        <v>199</v>
      </c>
      <c r="K3" s="39" t="s">
        <v>200</v>
      </c>
      <c r="L3" s="39" t="s">
        <v>201</v>
      </c>
      <c r="M3" s="39" t="s">
        <v>202</v>
      </c>
      <c r="N3" s="39" t="s">
        <v>203</v>
      </c>
      <c r="O3" s="39" t="s">
        <v>204</v>
      </c>
      <c r="P3" s="39" t="s">
        <v>205</v>
      </c>
      <c r="Q3" s="39" t="s">
        <v>206</v>
      </c>
    </row>
    <row r="4" spans="1:19" x14ac:dyDescent="0.35">
      <c r="A4" s="40">
        <v>1</v>
      </c>
      <c r="B4" s="41" t="s">
        <v>207</v>
      </c>
      <c r="C4" s="42">
        <v>2918</v>
      </c>
      <c r="D4" s="42">
        <v>2918</v>
      </c>
      <c r="E4" s="42">
        <v>8456</v>
      </c>
      <c r="F4" s="42">
        <v>12399</v>
      </c>
      <c r="G4" s="42">
        <v>19204</v>
      </c>
      <c r="H4" s="42">
        <v>23117</v>
      </c>
      <c r="I4" s="42">
        <v>27764</v>
      </c>
      <c r="J4" s="42">
        <v>30685</v>
      </c>
      <c r="K4" s="42">
        <v>33988</v>
      </c>
      <c r="L4" s="42">
        <v>37385</v>
      </c>
      <c r="M4" s="42">
        <v>41365</v>
      </c>
      <c r="N4" s="42">
        <v>44931</v>
      </c>
      <c r="O4" s="42">
        <v>48669</v>
      </c>
      <c r="P4" s="42">
        <v>56412</v>
      </c>
      <c r="Q4" s="42">
        <v>59208</v>
      </c>
    </row>
    <row r="5" spans="1:19" x14ac:dyDescent="0.35">
      <c r="A5" s="40">
        <v>11</v>
      </c>
      <c r="B5" s="41" t="s">
        <v>208</v>
      </c>
      <c r="C5" s="42">
        <v>2555</v>
      </c>
      <c r="D5" s="42">
        <v>2555</v>
      </c>
      <c r="E5" s="42">
        <v>10246</v>
      </c>
      <c r="F5" s="42">
        <v>16201</v>
      </c>
      <c r="G5" s="42">
        <v>27239</v>
      </c>
      <c r="H5" s="42">
        <v>34096</v>
      </c>
      <c r="I5" s="42">
        <v>41188</v>
      </c>
      <c r="J5" s="42">
        <v>46380</v>
      </c>
      <c r="K5" s="42">
        <v>51222</v>
      </c>
      <c r="L5" s="42">
        <v>56233</v>
      </c>
      <c r="M5" s="42">
        <v>62139</v>
      </c>
      <c r="N5" s="42">
        <v>67455</v>
      </c>
      <c r="O5" s="42">
        <v>72201</v>
      </c>
      <c r="P5" s="42">
        <v>81541</v>
      </c>
      <c r="Q5" s="42">
        <v>85631</v>
      </c>
    </row>
    <row r="6" spans="1:19" x14ac:dyDescent="0.35">
      <c r="A6" s="40">
        <v>12</v>
      </c>
      <c r="B6" s="41" t="s">
        <v>209</v>
      </c>
      <c r="C6" s="42">
        <v>3398</v>
      </c>
      <c r="D6" s="42">
        <v>3398</v>
      </c>
      <c r="E6" s="42">
        <v>8438</v>
      </c>
      <c r="F6" s="42">
        <v>11873</v>
      </c>
      <c r="G6" s="42">
        <v>18086</v>
      </c>
      <c r="H6" s="42">
        <v>21438</v>
      </c>
      <c r="I6" s="42">
        <v>25366</v>
      </c>
      <c r="J6" s="42">
        <v>27729</v>
      </c>
      <c r="K6" s="42">
        <v>30820</v>
      </c>
      <c r="L6" s="42">
        <v>34180</v>
      </c>
      <c r="M6" s="42">
        <v>38033</v>
      </c>
      <c r="N6" s="42">
        <v>41591</v>
      </c>
      <c r="O6" s="42">
        <v>45853</v>
      </c>
      <c r="P6" s="42">
        <v>53460</v>
      </c>
      <c r="Q6" s="42">
        <v>56398</v>
      </c>
    </row>
    <row r="7" spans="1:19" x14ac:dyDescent="0.35">
      <c r="A7" s="40">
        <v>13</v>
      </c>
      <c r="B7" s="41" t="s">
        <v>210</v>
      </c>
      <c r="C7" s="42">
        <v>3091</v>
      </c>
      <c r="D7" s="42">
        <v>3091</v>
      </c>
      <c r="E7" s="42">
        <v>7649</v>
      </c>
      <c r="F7" s="42">
        <v>10844</v>
      </c>
      <c r="G7" s="42">
        <v>16406</v>
      </c>
      <c r="H7" s="42">
        <v>19539</v>
      </c>
      <c r="I7" s="42">
        <v>23474</v>
      </c>
      <c r="J7" s="42">
        <v>25748</v>
      </c>
      <c r="K7" s="42">
        <v>28502</v>
      </c>
      <c r="L7" s="42">
        <v>31196</v>
      </c>
      <c r="M7" s="42">
        <v>34400</v>
      </c>
      <c r="N7" s="42">
        <v>37355</v>
      </c>
      <c r="O7" s="42">
        <v>40710</v>
      </c>
      <c r="P7" s="42">
        <v>48049</v>
      </c>
      <c r="Q7" s="42">
        <v>50436</v>
      </c>
    </row>
    <row r="8" spans="1:19" x14ac:dyDescent="0.35">
      <c r="A8" s="40">
        <v>14</v>
      </c>
      <c r="B8" s="41" t="s">
        <v>211</v>
      </c>
      <c r="C8" s="42">
        <v>2471</v>
      </c>
      <c r="D8" s="42">
        <v>2471</v>
      </c>
      <c r="E8" s="42">
        <v>10576</v>
      </c>
      <c r="F8" s="42">
        <v>16117</v>
      </c>
      <c r="G8" s="42">
        <v>24189</v>
      </c>
      <c r="H8" s="42">
        <v>29318</v>
      </c>
      <c r="I8" s="42">
        <v>35427</v>
      </c>
      <c r="J8" s="42">
        <v>39748</v>
      </c>
      <c r="K8" s="42">
        <v>44726</v>
      </c>
      <c r="L8" s="42">
        <v>50093</v>
      </c>
      <c r="M8" s="42">
        <v>56367</v>
      </c>
      <c r="N8" s="42">
        <v>61781</v>
      </c>
      <c r="O8" s="42">
        <v>67280</v>
      </c>
      <c r="P8" s="42">
        <v>77446</v>
      </c>
      <c r="Q8" s="42">
        <v>81272</v>
      </c>
    </row>
    <row r="9" spans="1:19" x14ac:dyDescent="0.35">
      <c r="A9" s="40">
        <v>15</v>
      </c>
      <c r="B9" s="41" t="s">
        <v>212</v>
      </c>
      <c r="C9" s="42">
        <v>2377</v>
      </c>
      <c r="D9" s="42">
        <v>2377</v>
      </c>
      <c r="E9" s="42">
        <v>7325</v>
      </c>
      <c r="F9" s="42">
        <v>10941</v>
      </c>
      <c r="G9" s="42">
        <v>16870</v>
      </c>
      <c r="H9" s="42">
        <v>20099</v>
      </c>
      <c r="I9" s="42">
        <v>24445</v>
      </c>
      <c r="J9" s="42">
        <v>26866</v>
      </c>
      <c r="K9" s="42">
        <v>29359</v>
      </c>
      <c r="L9" s="42">
        <v>31696</v>
      </c>
      <c r="M9" s="42">
        <v>34475</v>
      </c>
      <c r="N9" s="42">
        <v>36750</v>
      </c>
      <c r="O9" s="42">
        <v>38575</v>
      </c>
      <c r="P9" s="42">
        <v>44701</v>
      </c>
      <c r="Q9" s="42">
        <v>46418</v>
      </c>
    </row>
    <row r="11" spans="1:19" x14ac:dyDescent="0.35">
      <c r="A11" t="s">
        <v>243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S12"/>
  <sheetViews>
    <sheetView zoomScaleNormal="100" workbookViewId="0">
      <selection activeCell="C15" sqref="C15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251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190</v>
      </c>
      <c r="B3" s="39" t="s">
        <v>191</v>
      </c>
      <c r="C3" s="39" t="s">
        <v>192</v>
      </c>
      <c r="D3" s="39" t="s">
        <v>193</v>
      </c>
      <c r="E3" s="39" t="s">
        <v>194</v>
      </c>
      <c r="F3" s="39" t="s">
        <v>195</v>
      </c>
      <c r="G3" s="39" t="s">
        <v>196</v>
      </c>
      <c r="H3" s="39" t="s">
        <v>197</v>
      </c>
      <c r="I3" s="39" t="s">
        <v>198</v>
      </c>
      <c r="J3" s="39" t="s">
        <v>199</v>
      </c>
      <c r="K3" s="39" t="s">
        <v>200</v>
      </c>
      <c r="L3" s="39" t="s">
        <v>201</v>
      </c>
      <c r="M3" s="39" t="s">
        <v>202</v>
      </c>
      <c r="N3" s="39" t="s">
        <v>203</v>
      </c>
      <c r="O3" s="39" t="s">
        <v>204</v>
      </c>
      <c r="P3" s="39" t="s">
        <v>205</v>
      </c>
      <c r="Q3" s="39" t="s">
        <v>206</v>
      </c>
    </row>
    <row r="4" spans="1:19" x14ac:dyDescent="0.35">
      <c r="A4" s="40">
        <v>1</v>
      </c>
      <c r="B4" s="41" t="s">
        <v>207</v>
      </c>
      <c r="C4" s="42">
        <v>2918</v>
      </c>
      <c r="D4" s="42">
        <v>2918</v>
      </c>
      <c r="E4" s="42">
        <v>8423</v>
      </c>
      <c r="F4" s="42">
        <v>12324</v>
      </c>
      <c r="G4" s="42">
        <v>18920</v>
      </c>
      <c r="H4" s="42">
        <v>22801</v>
      </c>
      <c r="I4" s="42">
        <v>27402</v>
      </c>
      <c r="J4" s="42">
        <v>30267</v>
      </c>
      <c r="K4" s="42">
        <v>33564</v>
      </c>
      <c r="L4" s="42">
        <v>36954</v>
      </c>
      <c r="M4" s="42">
        <v>40934</v>
      </c>
      <c r="N4" s="42">
        <v>44499</v>
      </c>
      <c r="O4" s="42">
        <v>48237</v>
      </c>
      <c r="P4" s="42">
        <v>55980</v>
      </c>
      <c r="Q4" s="42">
        <v>58776</v>
      </c>
    </row>
    <row r="5" spans="1:19" x14ac:dyDescent="0.35">
      <c r="A5" s="40">
        <v>11</v>
      </c>
      <c r="B5" s="41" t="s">
        <v>208</v>
      </c>
      <c r="C5" s="42">
        <v>2555</v>
      </c>
      <c r="D5" s="42">
        <v>2555</v>
      </c>
      <c r="E5" s="42">
        <v>10208</v>
      </c>
      <c r="F5" s="42">
        <v>16116</v>
      </c>
      <c r="G5" s="42">
        <v>26866</v>
      </c>
      <c r="H5" s="42">
        <v>33682</v>
      </c>
      <c r="I5" s="42">
        <v>40726</v>
      </c>
      <c r="J5" s="42">
        <v>45843</v>
      </c>
      <c r="K5" s="42">
        <v>50677</v>
      </c>
      <c r="L5" s="42">
        <v>55683</v>
      </c>
      <c r="M5" s="42">
        <v>61588</v>
      </c>
      <c r="N5" s="42">
        <v>66904</v>
      </c>
      <c r="O5" s="42">
        <v>71651</v>
      </c>
      <c r="P5" s="42">
        <v>80991</v>
      </c>
      <c r="Q5" s="42">
        <v>85081</v>
      </c>
    </row>
    <row r="6" spans="1:19" x14ac:dyDescent="0.35">
      <c r="A6" s="40">
        <v>12</v>
      </c>
      <c r="B6" s="41" t="s">
        <v>209</v>
      </c>
      <c r="C6" s="42">
        <v>3398</v>
      </c>
      <c r="D6" s="42">
        <v>3398</v>
      </c>
      <c r="E6" s="42">
        <v>8408</v>
      </c>
      <c r="F6" s="42">
        <v>11804</v>
      </c>
      <c r="G6" s="42">
        <v>17812</v>
      </c>
      <c r="H6" s="42">
        <v>21133</v>
      </c>
      <c r="I6" s="42">
        <v>25027</v>
      </c>
      <c r="J6" s="42">
        <v>27338</v>
      </c>
      <c r="K6" s="42">
        <v>30424</v>
      </c>
      <c r="L6" s="42">
        <v>33780</v>
      </c>
      <c r="M6" s="42">
        <v>37633</v>
      </c>
      <c r="N6" s="42">
        <v>41191</v>
      </c>
      <c r="O6" s="42">
        <v>45454</v>
      </c>
      <c r="P6" s="42">
        <v>53060</v>
      </c>
      <c r="Q6" s="42">
        <v>55998</v>
      </c>
    </row>
    <row r="7" spans="1:19" x14ac:dyDescent="0.35">
      <c r="A7" s="40">
        <v>13</v>
      </c>
      <c r="B7" s="41" t="s">
        <v>210</v>
      </c>
      <c r="C7" s="42">
        <v>3091</v>
      </c>
      <c r="D7" s="42">
        <v>3091</v>
      </c>
      <c r="E7" s="42">
        <v>7621</v>
      </c>
      <c r="F7" s="42">
        <v>10777</v>
      </c>
      <c r="G7" s="42">
        <v>16161</v>
      </c>
      <c r="H7" s="42">
        <v>19268</v>
      </c>
      <c r="I7" s="42">
        <v>23166</v>
      </c>
      <c r="J7" s="42">
        <v>25394</v>
      </c>
      <c r="K7" s="42">
        <v>28143</v>
      </c>
      <c r="L7" s="42">
        <v>30834</v>
      </c>
      <c r="M7" s="42">
        <v>34038</v>
      </c>
      <c r="N7" s="42">
        <v>36992</v>
      </c>
      <c r="O7" s="42">
        <v>40348</v>
      </c>
      <c r="P7" s="42">
        <v>47687</v>
      </c>
      <c r="Q7" s="42">
        <v>50074</v>
      </c>
    </row>
    <row r="8" spans="1:19" x14ac:dyDescent="0.35">
      <c r="A8" s="40">
        <v>14</v>
      </c>
      <c r="B8" s="41" t="s">
        <v>211</v>
      </c>
      <c r="C8" s="42">
        <v>2471</v>
      </c>
      <c r="D8" s="42">
        <v>2471</v>
      </c>
      <c r="E8" s="42">
        <v>10532</v>
      </c>
      <c r="F8" s="42">
        <v>16016</v>
      </c>
      <c r="G8" s="42">
        <v>23849</v>
      </c>
      <c r="H8" s="42">
        <v>28933</v>
      </c>
      <c r="I8" s="42">
        <v>34962</v>
      </c>
      <c r="J8" s="42">
        <v>39205</v>
      </c>
      <c r="K8" s="42">
        <v>44173</v>
      </c>
      <c r="L8" s="42">
        <v>49522</v>
      </c>
      <c r="M8" s="42">
        <v>55795</v>
      </c>
      <c r="N8" s="42">
        <v>61202</v>
      </c>
      <c r="O8" s="42">
        <v>66700</v>
      </c>
      <c r="P8" s="42">
        <v>76867</v>
      </c>
      <c r="Q8" s="42">
        <v>80693</v>
      </c>
    </row>
    <row r="9" spans="1:19" x14ac:dyDescent="0.35">
      <c r="A9" s="40">
        <v>15</v>
      </c>
      <c r="B9" s="41" t="s">
        <v>212</v>
      </c>
      <c r="C9" s="42">
        <v>2377</v>
      </c>
      <c r="D9" s="42">
        <v>2377</v>
      </c>
      <c r="E9" s="42">
        <v>7291</v>
      </c>
      <c r="F9" s="42">
        <v>10864</v>
      </c>
      <c r="G9" s="42">
        <v>16605</v>
      </c>
      <c r="H9" s="42">
        <v>19801</v>
      </c>
      <c r="I9" s="42">
        <v>24092</v>
      </c>
      <c r="J9" s="42">
        <v>26456</v>
      </c>
      <c r="K9" s="42">
        <v>28943</v>
      </c>
      <c r="L9" s="42">
        <v>31268</v>
      </c>
      <c r="M9" s="42">
        <v>34047</v>
      </c>
      <c r="N9" s="42">
        <v>36318</v>
      </c>
      <c r="O9" s="42">
        <v>38142</v>
      </c>
      <c r="P9" s="42">
        <v>44269</v>
      </c>
      <c r="Q9" s="42">
        <v>45986</v>
      </c>
    </row>
    <row r="11" spans="1:19" x14ac:dyDescent="0.35">
      <c r="A11" t="s">
        <v>243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S12"/>
  <sheetViews>
    <sheetView zoomScaleNormal="100" workbookViewId="0">
      <selection activeCell="C16" sqref="C16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252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190</v>
      </c>
      <c r="B3" s="39" t="s">
        <v>191</v>
      </c>
      <c r="C3" s="39" t="s">
        <v>192</v>
      </c>
      <c r="D3" s="39" t="s">
        <v>193</v>
      </c>
      <c r="E3" s="39" t="s">
        <v>194</v>
      </c>
      <c r="F3" s="39" t="s">
        <v>195</v>
      </c>
      <c r="G3" s="39" t="s">
        <v>196</v>
      </c>
      <c r="H3" s="39" t="s">
        <v>197</v>
      </c>
      <c r="I3" s="39" t="s">
        <v>198</v>
      </c>
      <c r="J3" s="39" t="s">
        <v>199</v>
      </c>
      <c r="K3" s="39" t="s">
        <v>200</v>
      </c>
      <c r="L3" s="39" t="s">
        <v>201</v>
      </c>
      <c r="M3" s="39" t="s">
        <v>202</v>
      </c>
      <c r="N3" s="39" t="s">
        <v>203</v>
      </c>
      <c r="O3" s="39" t="s">
        <v>204</v>
      </c>
      <c r="P3" s="39" t="s">
        <v>205</v>
      </c>
      <c r="Q3" s="39" t="s">
        <v>206</v>
      </c>
    </row>
    <row r="4" spans="1:19" x14ac:dyDescent="0.35">
      <c r="A4" s="40">
        <v>1</v>
      </c>
      <c r="B4" s="41" t="s">
        <v>207</v>
      </c>
      <c r="C4" s="42">
        <v>2918</v>
      </c>
      <c r="D4" s="42">
        <v>2918</v>
      </c>
      <c r="E4" s="42">
        <v>8414</v>
      </c>
      <c r="F4" s="42">
        <v>12304</v>
      </c>
      <c r="G4" s="42">
        <v>18844</v>
      </c>
      <c r="H4" s="42">
        <v>22716</v>
      </c>
      <c r="I4" s="42">
        <v>27306</v>
      </c>
      <c r="J4" s="42">
        <v>30156</v>
      </c>
      <c r="K4" s="42">
        <v>33451</v>
      </c>
      <c r="L4" s="42">
        <v>36839</v>
      </c>
      <c r="M4" s="42">
        <v>40819</v>
      </c>
      <c r="N4" s="42">
        <v>44383</v>
      </c>
      <c r="O4" s="42">
        <v>48121</v>
      </c>
      <c r="P4" s="42">
        <v>55864</v>
      </c>
      <c r="Q4" s="42">
        <v>58661</v>
      </c>
    </row>
    <row r="5" spans="1:19" x14ac:dyDescent="0.35">
      <c r="A5" s="40">
        <v>11</v>
      </c>
      <c r="B5" s="41" t="s">
        <v>208</v>
      </c>
      <c r="C5" s="42">
        <v>2555</v>
      </c>
      <c r="D5" s="42">
        <v>2555</v>
      </c>
      <c r="E5" s="42">
        <v>10197</v>
      </c>
      <c r="F5" s="42">
        <v>16093</v>
      </c>
      <c r="G5" s="42">
        <v>26767</v>
      </c>
      <c r="H5" s="42">
        <v>33571</v>
      </c>
      <c r="I5" s="42">
        <v>40602</v>
      </c>
      <c r="J5" s="42">
        <v>45700</v>
      </c>
      <c r="K5" s="42">
        <v>50532</v>
      </c>
      <c r="L5" s="42">
        <v>55536</v>
      </c>
      <c r="M5" s="42">
        <v>61442</v>
      </c>
      <c r="N5" s="42">
        <v>66758</v>
      </c>
      <c r="O5" s="42">
        <v>71504</v>
      </c>
      <c r="P5" s="42">
        <v>80844</v>
      </c>
      <c r="Q5" s="42">
        <v>84934</v>
      </c>
    </row>
    <row r="6" spans="1:19" x14ac:dyDescent="0.35">
      <c r="A6" s="40">
        <v>12</v>
      </c>
      <c r="B6" s="41" t="s">
        <v>209</v>
      </c>
      <c r="C6" s="42">
        <v>3398</v>
      </c>
      <c r="D6" s="42">
        <v>3398</v>
      </c>
      <c r="E6" s="42">
        <v>8400</v>
      </c>
      <c r="F6" s="42">
        <v>11785</v>
      </c>
      <c r="G6" s="42">
        <v>17739</v>
      </c>
      <c r="H6" s="42">
        <v>21052</v>
      </c>
      <c r="I6" s="42">
        <v>24936</v>
      </c>
      <c r="J6" s="42">
        <v>27234</v>
      </c>
      <c r="K6" s="42">
        <v>30318</v>
      </c>
      <c r="L6" s="42">
        <v>33674</v>
      </c>
      <c r="M6" s="42">
        <v>37526</v>
      </c>
      <c r="N6" s="42">
        <v>41085</v>
      </c>
      <c r="O6" s="42">
        <v>45347</v>
      </c>
      <c r="P6" s="42">
        <v>52953</v>
      </c>
      <c r="Q6" s="42">
        <v>55892</v>
      </c>
    </row>
    <row r="7" spans="1:19" x14ac:dyDescent="0.35">
      <c r="A7" s="40">
        <v>13</v>
      </c>
      <c r="B7" s="41" t="s">
        <v>210</v>
      </c>
      <c r="C7" s="42">
        <v>3091</v>
      </c>
      <c r="D7" s="42">
        <v>3091</v>
      </c>
      <c r="E7" s="42">
        <v>7613</v>
      </c>
      <c r="F7" s="42">
        <v>10759</v>
      </c>
      <c r="G7" s="42">
        <v>16096</v>
      </c>
      <c r="H7" s="42">
        <v>19195</v>
      </c>
      <c r="I7" s="42">
        <v>23083</v>
      </c>
      <c r="J7" s="42">
        <v>25300</v>
      </c>
      <c r="K7" s="42">
        <v>28047</v>
      </c>
      <c r="L7" s="42">
        <v>30737</v>
      </c>
      <c r="M7" s="42">
        <v>33941</v>
      </c>
      <c r="N7" s="42">
        <v>36896</v>
      </c>
      <c r="O7" s="42">
        <v>40252</v>
      </c>
      <c r="P7" s="42">
        <v>47590</v>
      </c>
      <c r="Q7" s="42">
        <v>49978</v>
      </c>
    </row>
    <row r="8" spans="1:19" x14ac:dyDescent="0.35">
      <c r="A8" s="40">
        <v>14</v>
      </c>
      <c r="B8" s="41" t="s">
        <v>211</v>
      </c>
      <c r="C8" s="42">
        <v>2471</v>
      </c>
      <c r="D8" s="42">
        <v>2471</v>
      </c>
      <c r="E8" s="42">
        <v>10520</v>
      </c>
      <c r="F8" s="42">
        <v>15989</v>
      </c>
      <c r="G8" s="42">
        <v>23758</v>
      </c>
      <c r="H8" s="42">
        <v>28830</v>
      </c>
      <c r="I8" s="42">
        <v>34838</v>
      </c>
      <c r="J8" s="42">
        <v>39060</v>
      </c>
      <c r="K8" s="42">
        <v>44025</v>
      </c>
      <c r="L8" s="42">
        <v>49369</v>
      </c>
      <c r="M8" s="42">
        <v>55642</v>
      </c>
      <c r="N8" s="42">
        <v>61047</v>
      </c>
      <c r="O8" s="42">
        <v>66546</v>
      </c>
      <c r="P8" s="42">
        <v>76712</v>
      </c>
      <c r="Q8" s="42">
        <v>80538</v>
      </c>
    </row>
    <row r="9" spans="1:19" x14ac:dyDescent="0.35">
      <c r="A9" s="40">
        <v>15</v>
      </c>
      <c r="B9" s="41" t="s">
        <v>212</v>
      </c>
      <c r="C9" s="42">
        <v>2377</v>
      </c>
      <c r="D9" s="42">
        <v>2377</v>
      </c>
      <c r="E9" s="42">
        <v>7282</v>
      </c>
      <c r="F9" s="42">
        <v>10844</v>
      </c>
      <c r="G9" s="42">
        <v>16534</v>
      </c>
      <c r="H9" s="42">
        <v>19722</v>
      </c>
      <c r="I9" s="42">
        <v>23998</v>
      </c>
      <c r="J9" s="42">
        <v>26347</v>
      </c>
      <c r="K9" s="42">
        <v>28831</v>
      </c>
      <c r="L9" s="42">
        <v>31154</v>
      </c>
      <c r="M9" s="42">
        <v>33933</v>
      </c>
      <c r="N9" s="42">
        <v>36202</v>
      </c>
      <c r="O9" s="42">
        <v>38027</v>
      </c>
      <c r="P9" s="42">
        <v>44154</v>
      </c>
      <c r="Q9" s="42">
        <v>45871</v>
      </c>
    </row>
    <row r="11" spans="1:19" x14ac:dyDescent="0.35">
      <c r="A11" t="s">
        <v>243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9.36328125" customWidth="1"/>
    <col min="18" max="19" width="10.6328125" customWidth="1"/>
  </cols>
  <sheetData>
    <row r="1" spans="1:19" ht="15.5" x14ac:dyDescent="0.35">
      <c r="A1" s="113" t="s">
        <v>253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190</v>
      </c>
      <c r="B3" s="39" t="s">
        <v>191</v>
      </c>
      <c r="C3" s="39" t="s">
        <v>192</v>
      </c>
      <c r="D3" s="39" t="s">
        <v>193</v>
      </c>
      <c r="E3" s="39" t="s">
        <v>194</v>
      </c>
      <c r="F3" s="39" t="s">
        <v>195</v>
      </c>
      <c r="G3" s="39" t="s">
        <v>196</v>
      </c>
      <c r="H3" s="39" t="s">
        <v>197</v>
      </c>
      <c r="I3" s="39" t="s">
        <v>198</v>
      </c>
      <c r="J3" s="39" t="s">
        <v>199</v>
      </c>
      <c r="K3" s="39" t="s">
        <v>200</v>
      </c>
      <c r="L3" s="39" t="s">
        <v>201</v>
      </c>
      <c r="M3" s="39" t="s">
        <v>202</v>
      </c>
      <c r="N3" s="39" t="s">
        <v>203</v>
      </c>
      <c r="O3" s="39" t="s">
        <v>204</v>
      </c>
      <c r="P3" s="39" t="s">
        <v>205</v>
      </c>
      <c r="Q3" s="39" t="s">
        <v>206</v>
      </c>
    </row>
    <row r="4" spans="1:19" x14ac:dyDescent="0.35">
      <c r="A4" s="40">
        <v>1</v>
      </c>
      <c r="B4" s="41" t="s">
        <v>207</v>
      </c>
      <c r="C4" s="42">
        <v>3628</v>
      </c>
      <c r="D4" s="42">
        <v>5417</v>
      </c>
      <c r="E4" s="42">
        <v>16242</v>
      </c>
      <c r="F4" s="42">
        <v>24554</v>
      </c>
      <c r="G4" s="42">
        <v>32610</v>
      </c>
      <c r="H4" s="42">
        <v>37878</v>
      </c>
      <c r="I4" s="42">
        <v>40567</v>
      </c>
      <c r="J4" s="42">
        <v>42834</v>
      </c>
      <c r="K4" s="42">
        <v>45323</v>
      </c>
      <c r="L4" s="42">
        <v>49751</v>
      </c>
      <c r="M4" s="42">
        <v>53382</v>
      </c>
      <c r="N4" s="42">
        <v>61719</v>
      </c>
      <c r="O4" s="42">
        <v>64836</v>
      </c>
      <c r="P4" s="42">
        <v>68727</v>
      </c>
      <c r="Q4" s="42">
        <v>73560</v>
      </c>
    </row>
    <row r="5" spans="1:19" x14ac:dyDescent="0.35">
      <c r="A5" s="40">
        <v>11</v>
      </c>
      <c r="B5" s="41" t="s">
        <v>208</v>
      </c>
      <c r="C5" s="42">
        <v>3514</v>
      </c>
      <c r="D5" s="42">
        <v>6398</v>
      </c>
      <c r="E5" s="42">
        <v>22197</v>
      </c>
      <c r="F5" s="42">
        <v>33558</v>
      </c>
      <c r="G5" s="42">
        <v>46116</v>
      </c>
      <c r="H5" s="42">
        <v>54648</v>
      </c>
      <c r="I5" s="42">
        <v>59640</v>
      </c>
      <c r="J5" s="42">
        <v>63036</v>
      </c>
      <c r="K5" s="42">
        <v>66657</v>
      </c>
      <c r="L5" s="42">
        <v>73456</v>
      </c>
      <c r="M5" s="42">
        <v>79432</v>
      </c>
      <c r="N5" s="42">
        <v>89962</v>
      </c>
      <c r="O5" s="42">
        <v>94605</v>
      </c>
      <c r="P5" s="42">
        <v>100473</v>
      </c>
      <c r="Q5" s="42">
        <v>107813</v>
      </c>
    </row>
    <row r="6" spans="1:19" x14ac:dyDescent="0.35">
      <c r="A6" s="40">
        <v>12</v>
      </c>
      <c r="B6" s="41" t="s">
        <v>209</v>
      </c>
      <c r="C6" s="42">
        <v>4044</v>
      </c>
      <c r="D6" s="42">
        <v>5646</v>
      </c>
      <c r="E6" s="42">
        <v>15397</v>
      </c>
      <c r="F6" s="42">
        <v>22817</v>
      </c>
      <c r="G6" s="42">
        <v>30099</v>
      </c>
      <c r="H6" s="42">
        <v>34768</v>
      </c>
      <c r="I6" s="42">
        <v>37052</v>
      </c>
      <c r="J6" s="42">
        <v>39122</v>
      </c>
      <c r="K6" s="42">
        <v>41512</v>
      </c>
      <c r="L6" s="42">
        <v>46221</v>
      </c>
      <c r="M6" s="42">
        <v>49566</v>
      </c>
      <c r="N6" s="42">
        <v>57280</v>
      </c>
      <c r="O6" s="42">
        <v>60652</v>
      </c>
      <c r="P6" s="42">
        <v>65093</v>
      </c>
      <c r="Q6" s="42">
        <v>70240</v>
      </c>
    </row>
    <row r="7" spans="1:19" x14ac:dyDescent="0.35">
      <c r="A7" s="40">
        <v>13</v>
      </c>
      <c r="B7" s="41" t="s">
        <v>210</v>
      </c>
      <c r="C7" s="42">
        <v>3699</v>
      </c>
      <c r="D7" s="42">
        <v>5039</v>
      </c>
      <c r="E7" s="42">
        <v>13774</v>
      </c>
      <c r="F7" s="42">
        <v>20629</v>
      </c>
      <c r="G7" s="42">
        <v>27317</v>
      </c>
      <c r="H7" s="42">
        <v>31790</v>
      </c>
      <c r="I7" s="42">
        <v>33979</v>
      </c>
      <c r="J7" s="42">
        <v>35786</v>
      </c>
      <c r="K7" s="42">
        <v>37941</v>
      </c>
      <c r="L7" s="42">
        <v>41397</v>
      </c>
      <c r="M7" s="42">
        <v>44131</v>
      </c>
      <c r="N7" s="42">
        <v>51762</v>
      </c>
      <c r="O7" s="42">
        <v>54075</v>
      </c>
      <c r="P7" s="42">
        <v>57035</v>
      </c>
      <c r="Q7" s="42">
        <v>60481</v>
      </c>
    </row>
    <row r="8" spans="1:19" x14ac:dyDescent="0.35">
      <c r="A8" s="40">
        <v>14</v>
      </c>
      <c r="B8" s="41" t="s">
        <v>211</v>
      </c>
      <c r="C8" s="42">
        <v>3802</v>
      </c>
      <c r="D8" s="42">
        <v>6476</v>
      </c>
      <c r="E8" s="42">
        <v>22569</v>
      </c>
      <c r="F8" s="42">
        <v>34818</v>
      </c>
      <c r="G8" s="42">
        <v>45311</v>
      </c>
      <c r="H8" s="42">
        <v>51839</v>
      </c>
      <c r="I8" s="42">
        <v>55492</v>
      </c>
      <c r="J8" s="42">
        <v>59063</v>
      </c>
      <c r="K8" s="42">
        <v>62723</v>
      </c>
      <c r="L8" s="42">
        <v>69930</v>
      </c>
      <c r="M8" s="42">
        <v>76082</v>
      </c>
      <c r="N8" s="42">
        <v>88127</v>
      </c>
      <c r="O8" s="42">
        <v>93170</v>
      </c>
      <c r="P8" s="42">
        <v>98794</v>
      </c>
      <c r="Q8" s="42">
        <v>106841</v>
      </c>
    </row>
    <row r="9" spans="1:19" x14ac:dyDescent="0.35">
      <c r="A9" s="40">
        <v>15</v>
      </c>
      <c r="B9" s="41" t="s">
        <v>212</v>
      </c>
      <c r="C9" s="42">
        <v>2838</v>
      </c>
      <c r="D9" s="42">
        <v>4366</v>
      </c>
      <c r="E9" s="42">
        <v>13772</v>
      </c>
      <c r="F9" s="42">
        <v>21505</v>
      </c>
      <c r="G9" s="42">
        <v>28351</v>
      </c>
      <c r="H9" s="42">
        <v>32760</v>
      </c>
      <c r="I9" s="42">
        <v>34667</v>
      </c>
      <c r="J9" s="42">
        <v>36458</v>
      </c>
      <c r="K9" s="42">
        <v>38176</v>
      </c>
      <c r="L9" s="42">
        <v>40477</v>
      </c>
      <c r="M9" s="42">
        <v>42924</v>
      </c>
      <c r="N9" s="42">
        <v>49783</v>
      </c>
      <c r="O9" s="42">
        <v>51630</v>
      </c>
      <c r="P9" s="42">
        <v>53751</v>
      </c>
      <c r="Q9" s="42">
        <v>56742</v>
      </c>
    </row>
    <row r="11" spans="1:19" x14ac:dyDescent="0.35">
      <c r="A11" t="s">
        <v>243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254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190</v>
      </c>
      <c r="B3" s="39" t="s">
        <v>191</v>
      </c>
      <c r="C3" s="39" t="s">
        <v>192</v>
      </c>
      <c r="D3" s="39" t="s">
        <v>193</v>
      </c>
      <c r="E3" s="39" t="s">
        <v>194</v>
      </c>
      <c r="F3" s="39" t="s">
        <v>195</v>
      </c>
      <c r="G3" s="39" t="s">
        <v>196</v>
      </c>
      <c r="H3" s="39" t="s">
        <v>197</v>
      </c>
      <c r="I3" s="39" t="s">
        <v>198</v>
      </c>
      <c r="J3" s="39" t="s">
        <v>199</v>
      </c>
      <c r="K3" s="39" t="s">
        <v>200</v>
      </c>
      <c r="L3" s="39" t="s">
        <v>201</v>
      </c>
      <c r="M3" s="39" t="s">
        <v>202</v>
      </c>
      <c r="N3" s="39" t="s">
        <v>203</v>
      </c>
      <c r="O3" s="39" t="s">
        <v>204</v>
      </c>
      <c r="P3" s="39" t="s">
        <v>205</v>
      </c>
      <c r="Q3" s="39" t="s">
        <v>206</v>
      </c>
    </row>
    <row r="4" spans="1:19" x14ac:dyDescent="0.35">
      <c r="A4" s="40">
        <v>1</v>
      </c>
      <c r="B4" s="41" t="s">
        <v>207</v>
      </c>
      <c r="C4" s="42">
        <v>3628</v>
      </c>
      <c r="D4" s="42">
        <v>5417</v>
      </c>
      <c r="E4" s="42">
        <v>16206</v>
      </c>
      <c r="F4" s="42">
        <v>24469</v>
      </c>
      <c r="G4" s="42">
        <v>32317</v>
      </c>
      <c r="H4" s="42">
        <v>37543</v>
      </c>
      <c r="I4" s="42">
        <v>40188</v>
      </c>
      <c r="J4" s="42">
        <v>42412</v>
      </c>
      <c r="K4" s="42">
        <v>44895</v>
      </c>
      <c r="L4" s="42">
        <v>49318</v>
      </c>
      <c r="M4" s="42">
        <v>52948</v>
      </c>
      <c r="N4" s="42">
        <v>61286</v>
      </c>
      <c r="O4" s="42">
        <v>64403</v>
      </c>
      <c r="P4" s="42">
        <v>68294</v>
      </c>
      <c r="Q4" s="42">
        <v>73126</v>
      </c>
    </row>
    <row r="5" spans="1:19" x14ac:dyDescent="0.35">
      <c r="A5" s="40">
        <v>11</v>
      </c>
      <c r="B5" s="41" t="s">
        <v>208</v>
      </c>
      <c r="C5" s="42">
        <v>3514</v>
      </c>
      <c r="D5" s="42">
        <v>6398</v>
      </c>
      <c r="E5" s="42">
        <v>22156</v>
      </c>
      <c r="F5" s="42">
        <v>33463</v>
      </c>
      <c r="G5" s="42">
        <v>45734</v>
      </c>
      <c r="H5" s="42">
        <v>54220</v>
      </c>
      <c r="I5" s="42">
        <v>59155</v>
      </c>
      <c r="J5" s="42">
        <v>62497</v>
      </c>
      <c r="K5" s="42">
        <v>66110</v>
      </c>
      <c r="L5" s="42">
        <v>72904</v>
      </c>
      <c r="M5" s="42">
        <v>78880</v>
      </c>
      <c r="N5" s="42">
        <v>89410</v>
      </c>
      <c r="O5" s="42">
        <v>94053</v>
      </c>
      <c r="P5" s="42">
        <v>99922</v>
      </c>
      <c r="Q5" s="42">
        <v>107262</v>
      </c>
    </row>
    <row r="6" spans="1:19" x14ac:dyDescent="0.35">
      <c r="A6" s="40">
        <v>12</v>
      </c>
      <c r="B6" s="41" t="s">
        <v>209</v>
      </c>
      <c r="C6" s="42">
        <v>4044</v>
      </c>
      <c r="D6" s="42">
        <v>5646</v>
      </c>
      <c r="E6" s="42">
        <v>15364</v>
      </c>
      <c r="F6" s="42">
        <v>22739</v>
      </c>
      <c r="G6" s="42">
        <v>29818</v>
      </c>
      <c r="H6" s="42">
        <v>34452</v>
      </c>
      <c r="I6" s="42">
        <v>36697</v>
      </c>
      <c r="J6" s="42">
        <v>38730</v>
      </c>
      <c r="K6" s="42">
        <v>41114</v>
      </c>
      <c r="L6" s="42">
        <v>45820</v>
      </c>
      <c r="M6" s="42">
        <v>49165</v>
      </c>
      <c r="N6" s="42">
        <v>56879</v>
      </c>
      <c r="O6" s="42">
        <v>60251</v>
      </c>
      <c r="P6" s="42">
        <v>64692</v>
      </c>
      <c r="Q6" s="42">
        <v>69839</v>
      </c>
    </row>
    <row r="7" spans="1:19" x14ac:dyDescent="0.35">
      <c r="A7" s="40">
        <v>13</v>
      </c>
      <c r="B7" s="41" t="s">
        <v>210</v>
      </c>
      <c r="C7" s="42">
        <v>3699</v>
      </c>
      <c r="D7" s="42">
        <v>5039</v>
      </c>
      <c r="E7" s="42">
        <v>13744</v>
      </c>
      <c r="F7" s="42">
        <v>20553</v>
      </c>
      <c r="G7" s="42">
        <v>27064</v>
      </c>
      <c r="H7" s="42">
        <v>31502</v>
      </c>
      <c r="I7" s="42">
        <v>33657</v>
      </c>
      <c r="J7" s="42">
        <v>35429</v>
      </c>
      <c r="K7" s="42">
        <v>37580</v>
      </c>
      <c r="L7" s="42">
        <v>41034</v>
      </c>
      <c r="M7" s="42">
        <v>43768</v>
      </c>
      <c r="N7" s="42">
        <v>51399</v>
      </c>
      <c r="O7" s="42">
        <v>53712</v>
      </c>
      <c r="P7" s="42">
        <v>56671</v>
      </c>
      <c r="Q7" s="42">
        <v>60118</v>
      </c>
    </row>
    <row r="8" spans="1:19" x14ac:dyDescent="0.35">
      <c r="A8" s="40">
        <v>14</v>
      </c>
      <c r="B8" s="41" t="s">
        <v>211</v>
      </c>
      <c r="C8" s="42">
        <v>3802</v>
      </c>
      <c r="D8" s="42">
        <v>6476</v>
      </c>
      <c r="E8" s="42">
        <v>22522</v>
      </c>
      <c r="F8" s="42">
        <v>34700</v>
      </c>
      <c r="G8" s="42">
        <v>44955</v>
      </c>
      <c r="H8" s="42">
        <v>51413</v>
      </c>
      <c r="I8" s="42">
        <v>55002</v>
      </c>
      <c r="J8" s="42">
        <v>58507</v>
      </c>
      <c r="K8" s="42">
        <v>62157</v>
      </c>
      <c r="L8" s="42">
        <v>69350</v>
      </c>
      <c r="M8" s="42">
        <v>75501</v>
      </c>
      <c r="N8" s="42">
        <v>87546</v>
      </c>
      <c r="O8" s="42">
        <v>92589</v>
      </c>
      <c r="P8" s="42">
        <v>98212</v>
      </c>
      <c r="Q8" s="42">
        <v>106259</v>
      </c>
    </row>
    <row r="9" spans="1:19" x14ac:dyDescent="0.35">
      <c r="A9" s="40">
        <v>15</v>
      </c>
      <c r="B9" s="41" t="s">
        <v>212</v>
      </c>
      <c r="C9" s="42">
        <v>2838</v>
      </c>
      <c r="D9" s="42">
        <v>4366</v>
      </c>
      <c r="E9" s="42">
        <v>13736</v>
      </c>
      <c r="F9" s="42">
        <v>21416</v>
      </c>
      <c r="G9" s="42">
        <v>28075</v>
      </c>
      <c r="H9" s="42">
        <v>32435</v>
      </c>
      <c r="I9" s="42">
        <v>34296</v>
      </c>
      <c r="J9" s="42">
        <v>36040</v>
      </c>
      <c r="K9" s="42">
        <v>37751</v>
      </c>
      <c r="L9" s="42">
        <v>40044</v>
      </c>
      <c r="M9" s="42">
        <v>42491</v>
      </c>
      <c r="N9" s="42">
        <v>49349</v>
      </c>
      <c r="O9" s="42">
        <v>51197</v>
      </c>
      <c r="P9" s="42">
        <v>53318</v>
      </c>
      <c r="Q9" s="42">
        <v>56309</v>
      </c>
    </row>
    <row r="11" spans="1:19" x14ac:dyDescent="0.35">
      <c r="A11" t="s">
        <v>243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2" width="8.81640625" customWidth="1"/>
    <col min="13" max="13" width="8.26953125" customWidth="1"/>
    <col min="16" max="16" width="8.81640625" customWidth="1"/>
    <col min="17" max="17" width="8.26953125" customWidth="1"/>
    <col min="18" max="19" width="10.6328125" customWidth="1"/>
  </cols>
  <sheetData>
    <row r="1" spans="1:19" ht="15.5" x14ac:dyDescent="0.35">
      <c r="A1" s="113" t="s">
        <v>255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190</v>
      </c>
      <c r="B3" s="39" t="s">
        <v>191</v>
      </c>
      <c r="C3" s="39" t="s">
        <v>192</v>
      </c>
      <c r="D3" s="39" t="s">
        <v>193</v>
      </c>
      <c r="E3" s="39" t="s">
        <v>194</v>
      </c>
      <c r="F3" s="39" t="s">
        <v>195</v>
      </c>
      <c r="G3" s="39" t="s">
        <v>196</v>
      </c>
      <c r="H3" s="39" t="s">
        <v>197</v>
      </c>
      <c r="I3" s="39" t="s">
        <v>198</v>
      </c>
      <c r="J3" s="39" t="s">
        <v>199</v>
      </c>
      <c r="K3" s="39" t="s">
        <v>200</v>
      </c>
      <c r="L3" s="39" t="s">
        <v>201</v>
      </c>
      <c r="M3" s="39" t="s">
        <v>202</v>
      </c>
      <c r="N3" s="39" t="s">
        <v>203</v>
      </c>
      <c r="O3" s="39" t="s">
        <v>204</v>
      </c>
      <c r="P3" s="39" t="s">
        <v>205</v>
      </c>
      <c r="Q3" s="39" t="s">
        <v>206</v>
      </c>
    </row>
    <row r="4" spans="1:19" x14ac:dyDescent="0.35">
      <c r="A4" s="40">
        <v>1</v>
      </c>
      <c r="B4" s="41" t="s">
        <v>207</v>
      </c>
      <c r="C4" s="42">
        <v>3628</v>
      </c>
      <c r="D4" s="42">
        <v>5417</v>
      </c>
      <c r="E4" s="42">
        <v>16197</v>
      </c>
      <c r="F4" s="42">
        <v>24446</v>
      </c>
      <c r="G4" s="42">
        <v>32239</v>
      </c>
      <c r="H4" s="42">
        <v>37454</v>
      </c>
      <c r="I4" s="42">
        <v>40086</v>
      </c>
      <c r="J4" s="42">
        <v>42299</v>
      </c>
      <c r="K4" s="42">
        <v>44780</v>
      </c>
      <c r="L4" s="42">
        <v>49202</v>
      </c>
      <c r="M4" s="42">
        <v>52833</v>
      </c>
      <c r="N4" s="42">
        <v>61170</v>
      </c>
      <c r="O4" s="42">
        <v>64287</v>
      </c>
      <c r="P4" s="42">
        <v>68178</v>
      </c>
      <c r="Q4" s="42">
        <v>73010</v>
      </c>
    </row>
    <row r="5" spans="1:19" x14ac:dyDescent="0.35">
      <c r="A5" s="40">
        <v>11</v>
      </c>
      <c r="B5" s="41" t="s">
        <v>208</v>
      </c>
      <c r="C5" s="42">
        <v>3514</v>
      </c>
      <c r="D5" s="42">
        <v>6398</v>
      </c>
      <c r="E5" s="42">
        <v>22145</v>
      </c>
      <c r="F5" s="42">
        <v>33437</v>
      </c>
      <c r="G5" s="42">
        <v>45632</v>
      </c>
      <c r="H5" s="42">
        <v>54106</v>
      </c>
      <c r="I5" s="42">
        <v>59025</v>
      </c>
      <c r="J5" s="42">
        <v>62353</v>
      </c>
      <c r="K5" s="42">
        <v>65964</v>
      </c>
      <c r="L5" s="42">
        <v>72757</v>
      </c>
      <c r="M5" s="42">
        <v>78733</v>
      </c>
      <c r="N5" s="42">
        <v>89263</v>
      </c>
      <c r="O5" s="42">
        <v>93906</v>
      </c>
      <c r="P5" s="42">
        <v>99774</v>
      </c>
      <c r="Q5" s="42">
        <v>107114</v>
      </c>
    </row>
    <row r="6" spans="1:19" x14ac:dyDescent="0.35">
      <c r="A6" s="40">
        <v>12</v>
      </c>
      <c r="B6" s="41" t="s">
        <v>209</v>
      </c>
      <c r="C6" s="42">
        <v>4044</v>
      </c>
      <c r="D6" s="42">
        <v>5646</v>
      </c>
      <c r="E6" s="42">
        <v>15355</v>
      </c>
      <c r="F6" s="42">
        <v>22718</v>
      </c>
      <c r="G6" s="42">
        <v>29743</v>
      </c>
      <c r="H6" s="42">
        <v>34368</v>
      </c>
      <c r="I6" s="42">
        <v>36602</v>
      </c>
      <c r="J6" s="42">
        <v>38625</v>
      </c>
      <c r="K6" s="42">
        <v>41008</v>
      </c>
      <c r="L6" s="42">
        <v>45713</v>
      </c>
      <c r="M6" s="42">
        <v>49058</v>
      </c>
      <c r="N6" s="42">
        <v>56772</v>
      </c>
      <c r="O6" s="42">
        <v>60144</v>
      </c>
      <c r="P6" s="42">
        <v>64585</v>
      </c>
      <c r="Q6" s="42">
        <v>69732</v>
      </c>
    </row>
    <row r="7" spans="1:19" x14ac:dyDescent="0.35">
      <c r="A7" s="40">
        <v>13</v>
      </c>
      <c r="B7" s="41" t="s">
        <v>210</v>
      </c>
      <c r="C7" s="42">
        <v>3699</v>
      </c>
      <c r="D7" s="42">
        <v>5039</v>
      </c>
      <c r="E7" s="42">
        <v>13735</v>
      </c>
      <c r="F7" s="42">
        <v>20533</v>
      </c>
      <c r="G7" s="42">
        <v>26997</v>
      </c>
      <c r="H7" s="42">
        <v>31425</v>
      </c>
      <c r="I7" s="42">
        <v>33571</v>
      </c>
      <c r="J7" s="42">
        <v>35334</v>
      </c>
      <c r="K7" s="42">
        <v>37484</v>
      </c>
      <c r="L7" s="42">
        <v>40936</v>
      </c>
      <c r="M7" s="42">
        <v>43671</v>
      </c>
      <c r="N7" s="42">
        <v>51302</v>
      </c>
      <c r="O7" s="42">
        <v>53615</v>
      </c>
      <c r="P7" s="42">
        <v>56574</v>
      </c>
      <c r="Q7" s="42">
        <v>60021</v>
      </c>
    </row>
    <row r="8" spans="1:19" x14ac:dyDescent="0.35">
      <c r="A8" s="40">
        <v>14</v>
      </c>
      <c r="B8" s="41" t="s">
        <v>211</v>
      </c>
      <c r="C8" s="42">
        <v>3802</v>
      </c>
      <c r="D8" s="42">
        <v>6476</v>
      </c>
      <c r="E8" s="42">
        <v>22509</v>
      </c>
      <c r="F8" s="42">
        <v>34669</v>
      </c>
      <c r="G8" s="42">
        <v>44860</v>
      </c>
      <c r="H8" s="42">
        <v>51299</v>
      </c>
      <c r="I8" s="42">
        <v>54871</v>
      </c>
      <c r="J8" s="42">
        <v>58359</v>
      </c>
      <c r="K8" s="42">
        <v>62006</v>
      </c>
      <c r="L8" s="42">
        <v>69195</v>
      </c>
      <c r="M8" s="42">
        <v>75346</v>
      </c>
      <c r="N8" s="42">
        <v>87391</v>
      </c>
      <c r="O8" s="42">
        <v>92434</v>
      </c>
      <c r="P8" s="42">
        <v>98057</v>
      </c>
      <c r="Q8" s="42">
        <v>106104</v>
      </c>
    </row>
    <row r="9" spans="1:19" x14ac:dyDescent="0.35">
      <c r="A9" s="40">
        <v>15</v>
      </c>
      <c r="B9" s="41" t="s">
        <v>212</v>
      </c>
      <c r="C9" s="42">
        <v>2838</v>
      </c>
      <c r="D9" s="42">
        <v>4366</v>
      </c>
      <c r="E9" s="42">
        <v>13726</v>
      </c>
      <c r="F9" s="42">
        <v>21392</v>
      </c>
      <c r="G9" s="42">
        <v>28002</v>
      </c>
      <c r="H9" s="42">
        <v>32348</v>
      </c>
      <c r="I9" s="42">
        <v>34197</v>
      </c>
      <c r="J9" s="42">
        <v>35928</v>
      </c>
      <c r="K9" s="42">
        <v>37638</v>
      </c>
      <c r="L9" s="42">
        <v>39928</v>
      </c>
      <c r="M9" s="42">
        <v>42375</v>
      </c>
      <c r="N9" s="42">
        <v>49234</v>
      </c>
      <c r="O9" s="42">
        <v>51081</v>
      </c>
      <c r="P9" s="42">
        <v>53202</v>
      </c>
      <c r="Q9" s="42">
        <v>56193</v>
      </c>
    </row>
    <row r="11" spans="1:19" x14ac:dyDescent="0.35">
      <c r="A11" t="s">
        <v>243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1" width="8.81640625" customWidth="1"/>
    <col min="12" max="17" width="9.6328125" customWidth="1"/>
    <col min="18" max="19" width="10.6328125" customWidth="1"/>
  </cols>
  <sheetData>
    <row r="1" spans="1:19" ht="15.5" x14ac:dyDescent="0.35">
      <c r="A1" s="113" t="s">
        <v>256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190</v>
      </c>
      <c r="B3" s="39" t="s">
        <v>191</v>
      </c>
      <c r="C3" s="39" t="s">
        <v>192</v>
      </c>
      <c r="D3" s="39" t="s">
        <v>193</v>
      </c>
      <c r="E3" s="39" t="s">
        <v>194</v>
      </c>
      <c r="F3" s="39" t="s">
        <v>195</v>
      </c>
      <c r="G3" s="39" t="s">
        <v>196</v>
      </c>
      <c r="H3" s="39" t="s">
        <v>197</v>
      </c>
      <c r="I3" s="39" t="s">
        <v>198</v>
      </c>
      <c r="J3" s="39" t="s">
        <v>199</v>
      </c>
      <c r="K3" s="39" t="s">
        <v>200</v>
      </c>
      <c r="L3" s="39" t="s">
        <v>201</v>
      </c>
      <c r="M3" s="39" t="s">
        <v>202</v>
      </c>
      <c r="N3" s="39" t="s">
        <v>203</v>
      </c>
      <c r="O3" s="39" t="s">
        <v>204</v>
      </c>
      <c r="P3" s="39" t="s">
        <v>205</v>
      </c>
      <c r="Q3" s="39" t="s">
        <v>206</v>
      </c>
    </row>
    <row r="4" spans="1:19" x14ac:dyDescent="0.35">
      <c r="A4" s="40">
        <v>1</v>
      </c>
      <c r="B4" s="41" t="s">
        <v>207</v>
      </c>
      <c r="C4" s="42">
        <v>4261</v>
      </c>
      <c r="D4" s="42">
        <v>12399</v>
      </c>
      <c r="E4" s="42">
        <v>32978</v>
      </c>
      <c r="F4" s="42">
        <v>40141</v>
      </c>
      <c r="G4" s="42">
        <v>46927</v>
      </c>
      <c r="H4" s="42">
        <v>51140</v>
      </c>
      <c r="I4" s="42">
        <v>54478</v>
      </c>
      <c r="J4" s="42">
        <v>63959</v>
      </c>
      <c r="K4" s="42">
        <v>72015</v>
      </c>
      <c r="L4" s="42">
        <v>79487</v>
      </c>
      <c r="M4" s="42">
        <v>80432</v>
      </c>
      <c r="N4" s="42">
        <v>80513</v>
      </c>
      <c r="O4" s="42">
        <v>80575</v>
      </c>
      <c r="P4" s="42">
        <v>80582</v>
      </c>
      <c r="Q4" s="42">
        <v>80582</v>
      </c>
    </row>
    <row r="5" spans="1:19" x14ac:dyDescent="0.35">
      <c r="A5" s="40">
        <v>11</v>
      </c>
      <c r="B5" s="41" t="s">
        <v>208</v>
      </c>
      <c r="C5" s="42">
        <v>4623</v>
      </c>
      <c r="D5" s="42">
        <v>16502</v>
      </c>
      <c r="E5" s="42">
        <v>46143</v>
      </c>
      <c r="F5" s="42">
        <v>55891</v>
      </c>
      <c r="G5" s="42">
        <v>66361</v>
      </c>
      <c r="H5" s="42">
        <v>73902</v>
      </c>
      <c r="I5" s="42">
        <v>78577</v>
      </c>
      <c r="J5" s="42">
        <v>92598</v>
      </c>
      <c r="K5" s="42">
        <v>104271</v>
      </c>
      <c r="L5" s="42">
        <v>115816</v>
      </c>
      <c r="M5" s="42">
        <v>117472</v>
      </c>
      <c r="N5" s="42">
        <v>117798</v>
      </c>
      <c r="O5" s="42">
        <v>117985</v>
      </c>
      <c r="P5" s="42">
        <v>117993</v>
      </c>
      <c r="Q5" s="42">
        <v>117993</v>
      </c>
    </row>
    <row r="6" spans="1:19" x14ac:dyDescent="0.35">
      <c r="A6" s="40">
        <v>12</v>
      </c>
      <c r="B6" s="41" t="s">
        <v>209</v>
      </c>
      <c r="C6" s="42">
        <v>4579</v>
      </c>
      <c r="D6" s="42">
        <v>12058</v>
      </c>
      <c r="E6" s="42">
        <v>31235</v>
      </c>
      <c r="F6" s="42">
        <v>38004</v>
      </c>
      <c r="G6" s="42">
        <v>44792</v>
      </c>
      <c r="H6" s="42">
        <v>48612</v>
      </c>
      <c r="I6" s="42">
        <v>52403</v>
      </c>
      <c r="J6" s="42">
        <v>62389</v>
      </c>
      <c r="K6" s="42">
        <v>71070</v>
      </c>
      <c r="L6" s="42">
        <v>78394</v>
      </c>
      <c r="M6" s="42">
        <v>79229</v>
      </c>
      <c r="N6" s="42">
        <v>79047</v>
      </c>
      <c r="O6" s="42">
        <v>79082</v>
      </c>
      <c r="P6" s="42">
        <v>79091</v>
      </c>
      <c r="Q6" s="42">
        <v>79091</v>
      </c>
    </row>
    <row r="7" spans="1:19" x14ac:dyDescent="0.35">
      <c r="A7" s="40">
        <v>13</v>
      </c>
      <c r="B7" s="41" t="s">
        <v>210</v>
      </c>
      <c r="C7" s="42">
        <v>4178</v>
      </c>
      <c r="D7" s="42">
        <v>10910</v>
      </c>
      <c r="E7" s="42">
        <v>27915</v>
      </c>
      <c r="F7" s="42">
        <v>34437</v>
      </c>
      <c r="G7" s="42">
        <v>40288</v>
      </c>
      <c r="H7" s="42">
        <v>43748</v>
      </c>
      <c r="I7" s="42">
        <v>46588</v>
      </c>
      <c r="J7" s="42">
        <v>53723</v>
      </c>
      <c r="K7" s="42">
        <v>60236</v>
      </c>
      <c r="L7" s="42">
        <v>65571</v>
      </c>
      <c r="M7" s="42">
        <v>66172</v>
      </c>
      <c r="N7" s="42">
        <v>66297</v>
      </c>
      <c r="O7" s="42">
        <v>66343</v>
      </c>
      <c r="P7" s="42">
        <v>66349</v>
      </c>
      <c r="Q7" s="42">
        <v>66349</v>
      </c>
    </row>
    <row r="8" spans="1:19" x14ac:dyDescent="0.35">
      <c r="A8" s="40">
        <v>14</v>
      </c>
      <c r="B8" s="41" t="s">
        <v>211</v>
      </c>
      <c r="C8" s="42">
        <v>5114</v>
      </c>
      <c r="D8" s="42">
        <v>16546</v>
      </c>
      <c r="E8" s="42">
        <v>45271</v>
      </c>
      <c r="F8" s="42">
        <v>54714</v>
      </c>
      <c r="G8" s="42">
        <v>62716</v>
      </c>
      <c r="H8" s="42">
        <v>68306</v>
      </c>
      <c r="I8" s="42">
        <v>72495</v>
      </c>
      <c r="J8" s="42">
        <v>87493</v>
      </c>
      <c r="K8" s="42">
        <v>99371</v>
      </c>
      <c r="L8" s="42">
        <v>112496</v>
      </c>
      <c r="M8" s="42">
        <v>114305</v>
      </c>
      <c r="N8" s="42">
        <v>114589</v>
      </c>
      <c r="O8" s="42">
        <v>114653</v>
      </c>
      <c r="P8" s="42">
        <v>114664</v>
      </c>
      <c r="Q8" s="42">
        <v>114664</v>
      </c>
    </row>
    <row r="9" spans="1:19" x14ac:dyDescent="0.35">
      <c r="A9" s="40">
        <v>15</v>
      </c>
      <c r="B9" s="41" t="s">
        <v>212</v>
      </c>
      <c r="C9" s="42">
        <v>3161</v>
      </c>
      <c r="D9" s="42">
        <v>10079</v>
      </c>
      <c r="E9" s="42">
        <v>27589</v>
      </c>
      <c r="F9" s="42">
        <v>33269</v>
      </c>
      <c r="G9" s="42">
        <v>38171</v>
      </c>
      <c r="H9" s="42">
        <v>41012</v>
      </c>
      <c r="I9" s="42">
        <v>42977</v>
      </c>
      <c r="J9" s="42">
        <v>49120</v>
      </c>
      <c r="K9" s="42">
        <v>53941</v>
      </c>
      <c r="L9" s="42">
        <v>59059</v>
      </c>
      <c r="M9" s="42">
        <v>59744</v>
      </c>
      <c r="N9" s="42">
        <v>59885</v>
      </c>
      <c r="O9" s="42">
        <v>59921</v>
      </c>
      <c r="P9" s="42">
        <v>59921</v>
      </c>
      <c r="Q9" s="42">
        <v>59921</v>
      </c>
    </row>
    <row r="11" spans="1:19" x14ac:dyDescent="0.35">
      <c r="A11" t="s">
        <v>243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1" width="8.81640625" customWidth="1"/>
    <col min="12" max="17" width="9.6328125" customWidth="1"/>
    <col min="18" max="19" width="10.6328125" customWidth="1"/>
  </cols>
  <sheetData>
    <row r="1" spans="1:19" ht="15.5" x14ac:dyDescent="0.35">
      <c r="A1" s="113" t="s">
        <v>257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190</v>
      </c>
      <c r="B3" s="39" t="s">
        <v>191</v>
      </c>
      <c r="C3" s="39" t="s">
        <v>192</v>
      </c>
      <c r="D3" s="39" t="s">
        <v>193</v>
      </c>
      <c r="E3" s="39" t="s">
        <v>194</v>
      </c>
      <c r="F3" s="39" t="s">
        <v>195</v>
      </c>
      <c r="G3" s="39" t="s">
        <v>196</v>
      </c>
      <c r="H3" s="39" t="s">
        <v>197</v>
      </c>
      <c r="I3" s="39" t="s">
        <v>198</v>
      </c>
      <c r="J3" s="39" t="s">
        <v>199</v>
      </c>
      <c r="K3" s="39" t="s">
        <v>200</v>
      </c>
      <c r="L3" s="39" t="s">
        <v>201</v>
      </c>
      <c r="M3" s="39" t="s">
        <v>202</v>
      </c>
      <c r="N3" s="39" t="s">
        <v>203</v>
      </c>
      <c r="O3" s="39" t="s">
        <v>204</v>
      </c>
      <c r="P3" s="39" t="s">
        <v>205</v>
      </c>
      <c r="Q3" s="39" t="s">
        <v>206</v>
      </c>
    </row>
    <row r="4" spans="1:19" x14ac:dyDescent="0.35">
      <c r="A4" s="40">
        <v>1</v>
      </c>
      <c r="B4" s="41" t="s">
        <v>207</v>
      </c>
      <c r="C4" s="42">
        <v>4261</v>
      </c>
      <c r="D4" s="42">
        <v>12399</v>
      </c>
      <c r="E4" s="42">
        <v>32943</v>
      </c>
      <c r="F4" s="42">
        <v>40055</v>
      </c>
      <c r="G4" s="42">
        <v>46635</v>
      </c>
      <c r="H4" s="42">
        <v>50805</v>
      </c>
      <c r="I4" s="42">
        <v>54099</v>
      </c>
      <c r="J4" s="42">
        <v>63537</v>
      </c>
      <c r="K4" s="42">
        <v>71587</v>
      </c>
      <c r="L4" s="42">
        <v>79054</v>
      </c>
      <c r="M4" s="42">
        <v>79998</v>
      </c>
      <c r="N4" s="42">
        <v>80080</v>
      </c>
      <c r="O4" s="42">
        <v>80142</v>
      </c>
      <c r="P4" s="42">
        <v>80148</v>
      </c>
      <c r="Q4" s="42">
        <v>80148</v>
      </c>
    </row>
    <row r="5" spans="1:19" x14ac:dyDescent="0.35">
      <c r="A5" s="40">
        <v>11</v>
      </c>
      <c r="B5" s="41" t="s">
        <v>208</v>
      </c>
      <c r="C5" s="42">
        <v>4623</v>
      </c>
      <c r="D5" s="42">
        <v>16502</v>
      </c>
      <c r="E5" s="42">
        <v>46102</v>
      </c>
      <c r="F5" s="42">
        <v>55795</v>
      </c>
      <c r="G5" s="42">
        <v>65979</v>
      </c>
      <c r="H5" s="42">
        <v>73474</v>
      </c>
      <c r="I5" s="42">
        <v>78091</v>
      </c>
      <c r="J5" s="42">
        <v>92059</v>
      </c>
      <c r="K5" s="42">
        <v>103724</v>
      </c>
      <c r="L5" s="42">
        <v>115265</v>
      </c>
      <c r="M5" s="42">
        <v>116921</v>
      </c>
      <c r="N5" s="42">
        <v>117247</v>
      </c>
      <c r="O5" s="42">
        <v>117433</v>
      </c>
      <c r="P5" s="42">
        <v>117441</v>
      </c>
      <c r="Q5" s="42">
        <v>117441</v>
      </c>
    </row>
    <row r="6" spans="1:19" x14ac:dyDescent="0.35">
      <c r="A6" s="40">
        <v>12</v>
      </c>
      <c r="B6" s="41" t="s">
        <v>209</v>
      </c>
      <c r="C6" s="42">
        <v>4579</v>
      </c>
      <c r="D6" s="42">
        <v>12058</v>
      </c>
      <c r="E6" s="42">
        <v>31203</v>
      </c>
      <c r="F6" s="42">
        <v>37926</v>
      </c>
      <c r="G6" s="42">
        <v>44511</v>
      </c>
      <c r="H6" s="42">
        <v>48296</v>
      </c>
      <c r="I6" s="42">
        <v>52048</v>
      </c>
      <c r="J6" s="42">
        <v>61997</v>
      </c>
      <c r="K6" s="42">
        <v>70672</v>
      </c>
      <c r="L6" s="42">
        <v>77993</v>
      </c>
      <c r="M6" s="42">
        <v>78828</v>
      </c>
      <c r="N6" s="42">
        <v>78646</v>
      </c>
      <c r="O6" s="42">
        <v>78681</v>
      </c>
      <c r="P6" s="42">
        <v>78690</v>
      </c>
      <c r="Q6" s="42">
        <v>78690</v>
      </c>
    </row>
    <row r="7" spans="1:19" x14ac:dyDescent="0.35">
      <c r="A7" s="40">
        <v>13</v>
      </c>
      <c r="B7" s="41" t="s">
        <v>210</v>
      </c>
      <c r="C7" s="42">
        <v>4178</v>
      </c>
      <c r="D7" s="42">
        <v>10910</v>
      </c>
      <c r="E7" s="42">
        <v>27884</v>
      </c>
      <c r="F7" s="42">
        <v>34362</v>
      </c>
      <c r="G7" s="42">
        <v>40035</v>
      </c>
      <c r="H7" s="42">
        <v>43460</v>
      </c>
      <c r="I7" s="42">
        <v>46266</v>
      </c>
      <c r="J7" s="42">
        <v>53367</v>
      </c>
      <c r="K7" s="42">
        <v>59875</v>
      </c>
      <c r="L7" s="42">
        <v>65208</v>
      </c>
      <c r="M7" s="42">
        <v>65808</v>
      </c>
      <c r="N7" s="42">
        <v>65934</v>
      </c>
      <c r="O7" s="42">
        <v>65980</v>
      </c>
      <c r="P7" s="42">
        <v>65986</v>
      </c>
      <c r="Q7" s="42">
        <v>65986</v>
      </c>
    </row>
    <row r="8" spans="1:19" x14ac:dyDescent="0.35">
      <c r="A8" s="40">
        <v>14</v>
      </c>
      <c r="B8" s="41" t="s">
        <v>211</v>
      </c>
      <c r="C8" s="42">
        <v>5114</v>
      </c>
      <c r="D8" s="42">
        <v>16546</v>
      </c>
      <c r="E8" s="42">
        <v>45223</v>
      </c>
      <c r="F8" s="42">
        <v>54596</v>
      </c>
      <c r="G8" s="42">
        <v>62361</v>
      </c>
      <c r="H8" s="42">
        <v>67880</v>
      </c>
      <c r="I8" s="42">
        <v>72004</v>
      </c>
      <c r="J8" s="42">
        <v>86938</v>
      </c>
      <c r="K8" s="42">
        <v>98805</v>
      </c>
      <c r="L8" s="42">
        <v>111915</v>
      </c>
      <c r="M8" s="42">
        <v>113724</v>
      </c>
      <c r="N8" s="42">
        <v>114008</v>
      </c>
      <c r="O8" s="42">
        <v>114072</v>
      </c>
      <c r="P8" s="42">
        <v>114083</v>
      </c>
      <c r="Q8" s="42">
        <v>114083</v>
      </c>
    </row>
    <row r="9" spans="1:19" x14ac:dyDescent="0.35">
      <c r="A9" s="40">
        <v>15</v>
      </c>
      <c r="B9" s="41" t="s">
        <v>212</v>
      </c>
      <c r="C9" s="42">
        <v>3161</v>
      </c>
      <c r="D9" s="42">
        <v>10079</v>
      </c>
      <c r="E9" s="42">
        <v>27553</v>
      </c>
      <c r="F9" s="42">
        <v>33180</v>
      </c>
      <c r="G9" s="42">
        <v>37896</v>
      </c>
      <c r="H9" s="42">
        <v>40686</v>
      </c>
      <c r="I9" s="42">
        <v>42606</v>
      </c>
      <c r="J9" s="42">
        <v>48702</v>
      </c>
      <c r="K9" s="42">
        <v>53517</v>
      </c>
      <c r="L9" s="42">
        <v>58626</v>
      </c>
      <c r="M9" s="42">
        <v>59311</v>
      </c>
      <c r="N9" s="42">
        <v>59452</v>
      </c>
      <c r="O9" s="42">
        <v>59487</v>
      </c>
      <c r="P9" s="42">
        <v>59487</v>
      </c>
      <c r="Q9" s="42">
        <v>59487</v>
      </c>
    </row>
    <row r="11" spans="1:19" x14ac:dyDescent="0.35">
      <c r="A11" t="s">
        <v>243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S12"/>
  <sheetViews>
    <sheetView zoomScaleNormal="100" workbookViewId="0">
      <selection sqref="A1:Q1"/>
    </sheetView>
  </sheetViews>
  <sheetFormatPr defaultColWidth="8.7265625" defaultRowHeight="14.5" x14ac:dyDescent="0.35"/>
  <cols>
    <col min="1" max="1" width="10.7265625" customWidth="1"/>
    <col min="2" max="2" width="27.36328125" customWidth="1"/>
    <col min="3" max="3" width="11.90625" customWidth="1"/>
    <col min="4" max="4" width="10.26953125" customWidth="1"/>
    <col min="5" max="5" width="9" customWidth="1"/>
    <col min="6" max="6" width="8.26953125" customWidth="1"/>
    <col min="7" max="7" width="9.6328125" customWidth="1"/>
    <col min="8" max="8" width="9.36328125" customWidth="1"/>
    <col min="10" max="10" width="8.36328125" customWidth="1"/>
    <col min="11" max="11" width="8.81640625" customWidth="1"/>
    <col min="12" max="17" width="9.6328125" customWidth="1"/>
    <col min="18" max="19" width="10.6328125" customWidth="1"/>
  </cols>
  <sheetData>
    <row r="1" spans="1:19" ht="15.5" x14ac:dyDescent="0.35">
      <c r="A1" s="113" t="s">
        <v>258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8"/>
      <c r="S1" s="38"/>
    </row>
    <row r="2" spans="1:19" ht="17.25" customHeight="1" x14ac:dyDescent="0.35">
      <c r="A2" s="114" t="s">
        <v>133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38"/>
      <c r="S2" s="38"/>
    </row>
    <row r="3" spans="1:19" x14ac:dyDescent="0.35">
      <c r="A3" s="39" t="s">
        <v>190</v>
      </c>
      <c r="B3" s="39" t="s">
        <v>191</v>
      </c>
      <c r="C3" s="39" t="s">
        <v>192</v>
      </c>
      <c r="D3" s="39" t="s">
        <v>193</v>
      </c>
      <c r="E3" s="39" t="s">
        <v>194</v>
      </c>
      <c r="F3" s="39" t="s">
        <v>195</v>
      </c>
      <c r="G3" s="39" t="s">
        <v>196</v>
      </c>
      <c r="H3" s="39" t="s">
        <v>197</v>
      </c>
      <c r="I3" s="39" t="s">
        <v>198</v>
      </c>
      <c r="J3" s="39" t="s">
        <v>199</v>
      </c>
      <c r="K3" s="39" t="s">
        <v>200</v>
      </c>
      <c r="L3" s="39" t="s">
        <v>201</v>
      </c>
      <c r="M3" s="39" t="s">
        <v>202</v>
      </c>
      <c r="N3" s="39" t="s">
        <v>203</v>
      </c>
      <c r="O3" s="39" t="s">
        <v>204</v>
      </c>
      <c r="P3" s="39" t="s">
        <v>205</v>
      </c>
      <c r="Q3" s="39" t="s">
        <v>206</v>
      </c>
    </row>
    <row r="4" spans="1:19" x14ac:dyDescent="0.35">
      <c r="A4" s="40">
        <v>1</v>
      </c>
      <c r="B4" s="41" t="s">
        <v>207</v>
      </c>
      <c r="C4" s="42">
        <v>4261</v>
      </c>
      <c r="D4" s="42">
        <v>12399</v>
      </c>
      <c r="E4" s="42">
        <v>32933</v>
      </c>
      <c r="F4" s="42">
        <v>40032</v>
      </c>
      <c r="G4" s="42">
        <v>46557</v>
      </c>
      <c r="H4" s="42">
        <v>50716</v>
      </c>
      <c r="I4" s="42">
        <v>53998</v>
      </c>
      <c r="J4" s="42">
        <v>63424</v>
      </c>
      <c r="K4" s="42">
        <v>71473</v>
      </c>
      <c r="L4" s="42">
        <v>78938</v>
      </c>
      <c r="M4" s="42">
        <v>79882</v>
      </c>
      <c r="N4" s="42">
        <v>79964</v>
      </c>
      <c r="O4" s="42">
        <v>80026</v>
      </c>
      <c r="P4" s="42">
        <v>80032</v>
      </c>
      <c r="Q4" s="42">
        <v>80032</v>
      </c>
    </row>
    <row r="5" spans="1:19" x14ac:dyDescent="0.35">
      <c r="A5" s="40">
        <v>11</v>
      </c>
      <c r="B5" s="41" t="s">
        <v>208</v>
      </c>
      <c r="C5" s="42">
        <v>4623</v>
      </c>
      <c r="D5" s="42">
        <v>16502</v>
      </c>
      <c r="E5" s="42">
        <v>46091</v>
      </c>
      <c r="F5" s="42">
        <v>55770</v>
      </c>
      <c r="G5" s="42">
        <v>65877</v>
      </c>
      <c r="H5" s="42">
        <v>73360</v>
      </c>
      <c r="I5" s="42">
        <v>77961</v>
      </c>
      <c r="J5" s="42">
        <v>91915</v>
      </c>
      <c r="K5" s="42">
        <v>103578</v>
      </c>
      <c r="L5" s="42">
        <v>115117</v>
      </c>
      <c r="M5" s="42">
        <v>116773</v>
      </c>
      <c r="N5" s="42">
        <v>117099</v>
      </c>
      <c r="O5" s="42">
        <v>117286</v>
      </c>
      <c r="P5" s="42">
        <v>117294</v>
      </c>
      <c r="Q5" s="42">
        <v>117294</v>
      </c>
    </row>
    <row r="6" spans="1:19" x14ac:dyDescent="0.35">
      <c r="A6" s="40">
        <v>12</v>
      </c>
      <c r="B6" s="41" t="s">
        <v>209</v>
      </c>
      <c r="C6" s="42">
        <v>4579</v>
      </c>
      <c r="D6" s="42">
        <v>12058</v>
      </c>
      <c r="E6" s="42">
        <v>31194</v>
      </c>
      <c r="F6" s="42">
        <v>37905</v>
      </c>
      <c r="G6" s="42">
        <v>44436</v>
      </c>
      <c r="H6" s="42">
        <v>48212</v>
      </c>
      <c r="I6" s="42">
        <v>51953</v>
      </c>
      <c r="J6" s="42">
        <v>61892</v>
      </c>
      <c r="K6" s="42">
        <v>70565</v>
      </c>
      <c r="L6" s="42">
        <v>77886</v>
      </c>
      <c r="M6" s="42">
        <v>78721</v>
      </c>
      <c r="N6" s="42">
        <v>78539</v>
      </c>
      <c r="O6" s="42">
        <v>78574</v>
      </c>
      <c r="P6" s="42">
        <v>78583</v>
      </c>
      <c r="Q6" s="42">
        <v>78583</v>
      </c>
    </row>
    <row r="7" spans="1:19" x14ac:dyDescent="0.35">
      <c r="A7" s="40">
        <v>13</v>
      </c>
      <c r="B7" s="41" t="s">
        <v>210</v>
      </c>
      <c r="C7" s="42">
        <v>4178</v>
      </c>
      <c r="D7" s="42">
        <v>10910</v>
      </c>
      <c r="E7" s="42">
        <v>27876</v>
      </c>
      <c r="F7" s="42">
        <v>34341</v>
      </c>
      <c r="G7" s="42">
        <v>39968</v>
      </c>
      <c r="H7" s="42">
        <v>43383</v>
      </c>
      <c r="I7" s="42">
        <v>46180</v>
      </c>
      <c r="J7" s="42">
        <v>53272</v>
      </c>
      <c r="K7" s="42">
        <v>59779</v>
      </c>
      <c r="L7" s="42">
        <v>65111</v>
      </c>
      <c r="M7" s="42">
        <v>65711</v>
      </c>
      <c r="N7" s="42">
        <v>65837</v>
      </c>
      <c r="O7" s="42">
        <v>65883</v>
      </c>
      <c r="P7" s="42">
        <v>65889</v>
      </c>
      <c r="Q7" s="42">
        <v>65889</v>
      </c>
    </row>
    <row r="8" spans="1:19" x14ac:dyDescent="0.35">
      <c r="A8" s="40">
        <v>14</v>
      </c>
      <c r="B8" s="41" t="s">
        <v>211</v>
      </c>
      <c r="C8" s="42">
        <v>5114</v>
      </c>
      <c r="D8" s="42">
        <v>16546</v>
      </c>
      <c r="E8" s="42">
        <v>45211</v>
      </c>
      <c r="F8" s="42">
        <v>54565</v>
      </c>
      <c r="G8" s="42">
        <v>62266</v>
      </c>
      <c r="H8" s="42">
        <v>67766</v>
      </c>
      <c r="I8" s="42">
        <v>71873</v>
      </c>
      <c r="J8" s="42">
        <v>86790</v>
      </c>
      <c r="K8" s="42">
        <v>98654</v>
      </c>
      <c r="L8" s="42">
        <v>111760</v>
      </c>
      <c r="M8" s="42">
        <v>113568</v>
      </c>
      <c r="N8" s="42">
        <v>113853</v>
      </c>
      <c r="O8" s="42">
        <v>113916</v>
      </c>
      <c r="P8" s="42">
        <v>113928</v>
      </c>
      <c r="Q8" s="42">
        <v>113928</v>
      </c>
    </row>
    <row r="9" spans="1:19" x14ac:dyDescent="0.35">
      <c r="A9" s="40">
        <v>15</v>
      </c>
      <c r="B9" s="41" t="s">
        <v>212</v>
      </c>
      <c r="C9" s="42">
        <v>3161</v>
      </c>
      <c r="D9" s="42">
        <v>10079</v>
      </c>
      <c r="E9" s="42">
        <v>27543</v>
      </c>
      <c r="F9" s="42">
        <v>33157</v>
      </c>
      <c r="G9" s="42">
        <v>37822</v>
      </c>
      <c r="H9" s="42">
        <v>40599</v>
      </c>
      <c r="I9" s="42">
        <v>42507</v>
      </c>
      <c r="J9" s="42">
        <v>48591</v>
      </c>
      <c r="K9" s="42">
        <v>53404</v>
      </c>
      <c r="L9" s="42">
        <v>58510</v>
      </c>
      <c r="M9" s="42">
        <v>59195</v>
      </c>
      <c r="N9" s="42">
        <v>59336</v>
      </c>
      <c r="O9" s="42">
        <v>59372</v>
      </c>
      <c r="P9" s="42">
        <v>59372</v>
      </c>
      <c r="Q9" s="42">
        <v>59372</v>
      </c>
    </row>
    <row r="11" spans="1:19" x14ac:dyDescent="0.35">
      <c r="A11" t="s">
        <v>243</v>
      </c>
    </row>
    <row r="12" spans="1:19" x14ac:dyDescent="0.35">
      <c r="A12" t="s">
        <v>40</v>
      </c>
    </row>
  </sheetData>
  <mergeCells count="2">
    <mergeCell ref="A1:Q1"/>
    <mergeCell ref="A2:Q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1"/>
  <sheetViews>
    <sheetView zoomScaleNormal="100" workbookViewId="0">
      <selection activeCell="B13" sqref="B13"/>
    </sheetView>
  </sheetViews>
  <sheetFormatPr defaultColWidth="8.7265625" defaultRowHeight="14.5" x14ac:dyDescent="0.35"/>
  <cols>
    <col min="1" max="1" width="28.90625" customWidth="1"/>
    <col min="2" max="2" width="67.6328125" customWidth="1"/>
  </cols>
  <sheetData>
    <row r="1" spans="1:2" ht="21.75" customHeight="1" x14ac:dyDescent="0.35">
      <c r="A1" s="101" t="s">
        <v>0</v>
      </c>
      <c r="B1" s="101"/>
    </row>
    <row r="2" spans="1:2" ht="33.75" customHeight="1" x14ac:dyDescent="0.35">
      <c r="A2" s="1" t="s">
        <v>1</v>
      </c>
      <c r="B2" s="1" t="s">
        <v>2</v>
      </c>
    </row>
    <row r="3" spans="1:2" ht="78" customHeight="1" x14ac:dyDescent="0.35">
      <c r="A3" s="2" t="s">
        <v>3</v>
      </c>
      <c r="B3" s="3" t="s">
        <v>4</v>
      </c>
    </row>
    <row r="4" spans="1:2" ht="51" customHeight="1" x14ac:dyDescent="0.35">
      <c r="A4" s="2" t="s">
        <v>5</v>
      </c>
      <c r="B4" s="3" t="s">
        <v>6</v>
      </c>
    </row>
    <row r="5" spans="1:2" ht="63.75" customHeight="1" x14ac:dyDescent="0.35">
      <c r="A5" s="2" t="s">
        <v>7</v>
      </c>
      <c r="B5" s="3" t="s">
        <v>8</v>
      </c>
    </row>
    <row r="6" spans="1:2" ht="48.75" customHeight="1" x14ac:dyDescent="0.35">
      <c r="A6" s="2" t="s">
        <v>9</v>
      </c>
      <c r="B6" s="3" t="s">
        <v>10</v>
      </c>
    </row>
    <row r="7" spans="1:2" ht="84.75" customHeight="1" x14ac:dyDescent="0.35">
      <c r="A7" s="2" t="s">
        <v>11</v>
      </c>
      <c r="B7" s="3" t="s">
        <v>12</v>
      </c>
    </row>
    <row r="8" spans="1:2" ht="14.25" customHeight="1" x14ac:dyDescent="0.35">
      <c r="A8" s="102" t="s">
        <v>13</v>
      </c>
      <c r="B8" s="102"/>
    </row>
    <row r="9" spans="1:2" x14ac:dyDescent="0.35">
      <c r="A9" s="102"/>
      <c r="B9" s="102"/>
    </row>
    <row r="10" spans="1:2" x14ac:dyDescent="0.35">
      <c r="A10" s="4"/>
    </row>
    <row r="11" spans="1:2" x14ac:dyDescent="0.35">
      <c r="A11" s="4"/>
    </row>
  </sheetData>
  <mergeCells count="2">
    <mergeCell ref="A1:B1"/>
    <mergeCell ref="A8:B9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259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138</v>
      </c>
      <c r="B3" s="44" t="s">
        <v>190</v>
      </c>
      <c r="C3" s="44" t="s">
        <v>191</v>
      </c>
      <c r="D3" s="44" t="s">
        <v>192</v>
      </c>
      <c r="E3" s="44" t="s">
        <v>193</v>
      </c>
      <c r="F3" s="44" t="s">
        <v>194</v>
      </c>
      <c r="G3" s="44" t="s">
        <v>195</v>
      </c>
      <c r="H3" s="44" t="s">
        <v>196</v>
      </c>
      <c r="I3" s="44" t="s">
        <v>197</v>
      </c>
      <c r="J3" s="44" t="s">
        <v>198</v>
      </c>
      <c r="K3" s="44" t="s">
        <v>199</v>
      </c>
      <c r="L3" s="44" t="s">
        <v>200</v>
      </c>
      <c r="M3" s="44" t="s">
        <v>201</v>
      </c>
      <c r="N3" s="44" t="s">
        <v>202</v>
      </c>
      <c r="O3" s="44" t="s">
        <v>203</v>
      </c>
      <c r="P3" s="44" t="s">
        <v>204</v>
      </c>
      <c r="Q3" s="44" t="s">
        <v>205</v>
      </c>
      <c r="R3" s="44" t="s">
        <v>206</v>
      </c>
    </row>
    <row r="4" spans="1:18" x14ac:dyDescent="0.35">
      <c r="A4" s="115" t="s">
        <v>116</v>
      </c>
      <c r="B4" s="45">
        <v>111</v>
      </c>
      <c r="C4" s="41" t="s">
        <v>213</v>
      </c>
      <c r="D4" s="46">
        <v>4052</v>
      </c>
      <c r="E4" s="46">
        <v>4052</v>
      </c>
      <c r="F4" s="46">
        <v>18170</v>
      </c>
      <c r="G4" s="46">
        <v>30648</v>
      </c>
      <c r="H4" s="46">
        <v>50223</v>
      </c>
      <c r="I4" s="46">
        <v>64888</v>
      </c>
      <c r="J4" s="46">
        <v>78789</v>
      </c>
      <c r="K4" s="46">
        <v>90639</v>
      </c>
      <c r="L4" s="46">
        <v>98068</v>
      </c>
      <c r="M4" s="46">
        <v>106878</v>
      </c>
      <c r="N4" s="46">
        <v>117567</v>
      </c>
      <c r="O4" s="46">
        <v>126759</v>
      </c>
      <c r="P4" s="46">
        <v>136034</v>
      </c>
      <c r="Q4" s="46">
        <v>151575</v>
      </c>
      <c r="R4" s="46">
        <v>161489</v>
      </c>
    </row>
    <row r="5" spans="1:18" x14ac:dyDescent="0.35">
      <c r="A5" s="115"/>
      <c r="B5" s="45">
        <v>112</v>
      </c>
      <c r="C5" s="41" t="s">
        <v>214</v>
      </c>
      <c r="D5" s="46">
        <v>2967</v>
      </c>
      <c r="E5" s="46">
        <v>2967</v>
      </c>
      <c r="F5" s="46">
        <v>9004</v>
      </c>
      <c r="G5" s="46">
        <v>13369</v>
      </c>
      <c r="H5" s="46">
        <v>22084</v>
      </c>
      <c r="I5" s="46">
        <v>26281</v>
      </c>
      <c r="J5" s="46">
        <v>30795</v>
      </c>
      <c r="K5" s="46">
        <v>33461</v>
      </c>
      <c r="L5" s="46">
        <v>37770</v>
      </c>
      <c r="M5" s="46">
        <v>42443</v>
      </c>
      <c r="N5" s="46">
        <v>47927</v>
      </c>
      <c r="O5" s="46">
        <v>53057</v>
      </c>
      <c r="P5" s="46">
        <v>57256</v>
      </c>
      <c r="Q5" s="46">
        <v>66454</v>
      </c>
      <c r="R5" s="46">
        <v>70386</v>
      </c>
    </row>
    <row r="6" spans="1:18" x14ac:dyDescent="0.35">
      <c r="A6" s="115"/>
      <c r="B6" s="45">
        <v>113</v>
      </c>
      <c r="C6" s="41" t="s">
        <v>215</v>
      </c>
      <c r="D6" s="46">
        <v>2832</v>
      </c>
      <c r="E6" s="46">
        <v>2832</v>
      </c>
      <c r="F6" s="46">
        <v>9920</v>
      </c>
      <c r="G6" s="46">
        <v>15228</v>
      </c>
      <c r="H6" s="46">
        <v>24657</v>
      </c>
      <c r="I6" s="46">
        <v>29130</v>
      </c>
      <c r="J6" s="46">
        <v>33962</v>
      </c>
      <c r="K6" s="46">
        <v>37067</v>
      </c>
      <c r="L6" s="46">
        <v>41441</v>
      </c>
      <c r="M6" s="46">
        <v>45621</v>
      </c>
      <c r="N6" s="46">
        <v>51051</v>
      </c>
      <c r="O6" s="46">
        <v>56089</v>
      </c>
      <c r="P6" s="46">
        <v>60392</v>
      </c>
      <c r="Q6" s="46">
        <v>69966</v>
      </c>
      <c r="R6" s="46">
        <v>73844</v>
      </c>
    </row>
    <row r="7" spans="1:18" x14ac:dyDescent="0.35">
      <c r="A7" s="115"/>
      <c r="B7" s="45">
        <v>114</v>
      </c>
      <c r="C7" s="41" t="s">
        <v>216</v>
      </c>
      <c r="D7" s="46">
        <v>1923</v>
      </c>
      <c r="E7" s="46">
        <v>1923</v>
      </c>
      <c r="F7" s="46">
        <v>8001</v>
      </c>
      <c r="G7" s="46">
        <v>12286</v>
      </c>
      <c r="H7" s="46">
        <v>20844</v>
      </c>
      <c r="I7" s="46">
        <v>24835</v>
      </c>
      <c r="J7" s="46">
        <v>29254</v>
      </c>
      <c r="K7" s="46">
        <v>31829</v>
      </c>
      <c r="L7" s="46">
        <v>35693</v>
      </c>
      <c r="M7" s="46">
        <v>39336</v>
      </c>
      <c r="N7" s="46">
        <v>43768</v>
      </c>
      <c r="O7" s="46">
        <v>48039</v>
      </c>
      <c r="P7" s="46">
        <v>52667</v>
      </c>
      <c r="Q7" s="46">
        <v>60144</v>
      </c>
      <c r="R7" s="46">
        <v>63619</v>
      </c>
    </row>
    <row r="8" spans="1:18" x14ac:dyDescent="0.35">
      <c r="A8" s="115"/>
      <c r="B8" s="45">
        <v>115</v>
      </c>
      <c r="C8" s="41" t="s">
        <v>217</v>
      </c>
      <c r="D8" s="46">
        <v>1964</v>
      </c>
      <c r="E8" s="46">
        <v>1964</v>
      </c>
      <c r="F8" s="46">
        <v>8590</v>
      </c>
      <c r="G8" s="46">
        <v>13329</v>
      </c>
      <c r="H8" s="46">
        <v>23174</v>
      </c>
      <c r="I8" s="46">
        <v>29359</v>
      </c>
      <c r="J8" s="46">
        <v>35877</v>
      </c>
      <c r="K8" s="46">
        <v>40778</v>
      </c>
      <c r="L8" s="46">
        <v>44748</v>
      </c>
      <c r="M8" s="46">
        <v>48671</v>
      </c>
      <c r="N8" s="46">
        <v>53186</v>
      </c>
      <c r="O8" s="46">
        <v>57187</v>
      </c>
      <c r="P8" s="46">
        <v>60525</v>
      </c>
      <c r="Q8" s="46">
        <v>67975</v>
      </c>
      <c r="R8" s="46">
        <v>70074</v>
      </c>
    </row>
    <row r="9" spans="1:18" x14ac:dyDescent="0.35">
      <c r="A9" s="115"/>
      <c r="B9" s="45">
        <v>118</v>
      </c>
      <c r="C9" s="41" t="s">
        <v>218</v>
      </c>
      <c r="D9" s="46">
        <v>1964</v>
      </c>
      <c r="E9" s="46">
        <v>1964</v>
      </c>
      <c r="F9" s="46">
        <v>8549</v>
      </c>
      <c r="G9" s="46">
        <v>13412</v>
      </c>
      <c r="H9" s="46">
        <v>23617</v>
      </c>
      <c r="I9" s="46">
        <v>30678</v>
      </c>
      <c r="J9" s="46">
        <v>38295</v>
      </c>
      <c r="K9" s="46">
        <v>43830</v>
      </c>
      <c r="L9" s="46">
        <v>48663</v>
      </c>
      <c r="M9" s="46">
        <v>53375</v>
      </c>
      <c r="N9" s="46">
        <v>58448</v>
      </c>
      <c r="O9" s="46">
        <v>62926</v>
      </c>
      <c r="P9" s="46">
        <v>66150</v>
      </c>
      <c r="Q9" s="46">
        <v>73769</v>
      </c>
      <c r="R9" s="46">
        <v>75782</v>
      </c>
    </row>
    <row r="10" spans="1:18" x14ac:dyDescent="0.35">
      <c r="A10" s="115" t="s">
        <v>135</v>
      </c>
      <c r="B10" s="45">
        <v>121</v>
      </c>
      <c r="C10" s="41" t="s">
        <v>219</v>
      </c>
      <c r="D10" s="46">
        <v>3917</v>
      </c>
      <c r="E10" s="46">
        <v>3917</v>
      </c>
      <c r="F10" s="46">
        <v>8499</v>
      </c>
      <c r="G10" s="46">
        <v>11737</v>
      </c>
      <c r="H10" s="46">
        <v>18128</v>
      </c>
      <c r="I10" s="46">
        <v>21846</v>
      </c>
      <c r="J10" s="46">
        <v>26220</v>
      </c>
      <c r="K10" s="46">
        <v>28940</v>
      </c>
      <c r="L10" s="46">
        <v>32183</v>
      </c>
      <c r="M10" s="46">
        <v>35407</v>
      </c>
      <c r="N10" s="46">
        <v>39070</v>
      </c>
      <c r="O10" s="46">
        <v>42135</v>
      </c>
      <c r="P10" s="46">
        <v>45697</v>
      </c>
      <c r="Q10" s="46">
        <v>52376</v>
      </c>
      <c r="R10" s="46">
        <v>54912</v>
      </c>
    </row>
    <row r="11" spans="1:18" x14ac:dyDescent="0.35">
      <c r="A11" s="115"/>
      <c r="B11" s="45">
        <v>122</v>
      </c>
      <c r="C11" s="41" t="s">
        <v>220</v>
      </c>
      <c r="D11" s="46">
        <v>3944</v>
      </c>
      <c r="E11" s="46">
        <v>3944</v>
      </c>
      <c r="F11" s="46">
        <v>9137</v>
      </c>
      <c r="G11" s="46">
        <v>12789</v>
      </c>
      <c r="H11" s="46">
        <v>18918</v>
      </c>
      <c r="I11" s="46">
        <v>22054</v>
      </c>
      <c r="J11" s="46">
        <v>25822</v>
      </c>
      <c r="K11" s="46">
        <v>27916</v>
      </c>
      <c r="L11" s="46">
        <v>31076</v>
      </c>
      <c r="M11" s="46">
        <v>34224</v>
      </c>
      <c r="N11" s="46">
        <v>38075</v>
      </c>
      <c r="O11" s="46">
        <v>41951</v>
      </c>
      <c r="P11" s="46">
        <v>46440</v>
      </c>
      <c r="Q11" s="46">
        <v>54634</v>
      </c>
      <c r="R11" s="46">
        <v>57673</v>
      </c>
    </row>
    <row r="12" spans="1:18" x14ac:dyDescent="0.35">
      <c r="A12" s="115"/>
      <c r="B12" s="45">
        <v>123</v>
      </c>
      <c r="C12" s="41" t="s">
        <v>221</v>
      </c>
      <c r="D12" s="46">
        <v>3944</v>
      </c>
      <c r="E12" s="46">
        <v>3944</v>
      </c>
      <c r="F12" s="46">
        <v>9269</v>
      </c>
      <c r="G12" s="46">
        <v>12757</v>
      </c>
      <c r="H12" s="46">
        <v>18959</v>
      </c>
      <c r="I12" s="46">
        <v>22140</v>
      </c>
      <c r="J12" s="46">
        <v>25725</v>
      </c>
      <c r="K12" s="46">
        <v>27890</v>
      </c>
      <c r="L12" s="46">
        <v>30780</v>
      </c>
      <c r="M12" s="46">
        <v>34265</v>
      </c>
      <c r="N12" s="46">
        <v>38119</v>
      </c>
      <c r="O12" s="46">
        <v>41393</v>
      </c>
      <c r="P12" s="46">
        <v>45882</v>
      </c>
      <c r="Q12" s="46">
        <v>54075</v>
      </c>
      <c r="R12" s="46">
        <v>57115</v>
      </c>
    </row>
    <row r="13" spans="1:18" x14ac:dyDescent="0.35">
      <c r="A13" s="115"/>
      <c r="B13" s="45">
        <v>124</v>
      </c>
      <c r="C13" s="41" t="s">
        <v>222</v>
      </c>
      <c r="D13" s="46">
        <v>1822</v>
      </c>
      <c r="E13" s="46">
        <v>1822</v>
      </c>
      <c r="F13" s="46">
        <v>6595</v>
      </c>
      <c r="G13" s="46">
        <v>9694</v>
      </c>
      <c r="H13" s="46">
        <v>15556</v>
      </c>
      <c r="I13" s="46">
        <v>18468</v>
      </c>
      <c r="J13" s="46">
        <v>21917</v>
      </c>
      <c r="K13" s="46">
        <v>23915</v>
      </c>
      <c r="L13" s="46">
        <v>27075</v>
      </c>
      <c r="M13" s="46">
        <v>30980</v>
      </c>
      <c r="N13" s="46">
        <v>35490</v>
      </c>
      <c r="O13" s="46">
        <v>40197</v>
      </c>
      <c r="P13" s="46">
        <v>45788</v>
      </c>
      <c r="Q13" s="46">
        <v>53816</v>
      </c>
      <c r="R13" s="46">
        <v>57933</v>
      </c>
    </row>
    <row r="14" spans="1:18" x14ac:dyDescent="0.35">
      <c r="A14" s="115"/>
      <c r="B14" s="45">
        <v>125</v>
      </c>
      <c r="C14" s="41" t="s">
        <v>223</v>
      </c>
      <c r="D14" s="46">
        <v>1787</v>
      </c>
      <c r="E14" s="46">
        <v>1787</v>
      </c>
      <c r="F14" s="46">
        <v>6548</v>
      </c>
      <c r="G14" s="46">
        <v>9710</v>
      </c>
      <c r="H14" s="46">
        <v>16186</v>
      </c>
      <c r="I14" s="46">
        <v>20136</v>
      </c>
      <c r="J14" s="46">
        <v>24662</v>
      </c>
      <c r="K14" s="46">
        <v>27851</v>
      </c>
      <c r="L14" s="46">
        <v>30601</v>
      </c>
      <c r="M14" s="46">
        <v>33774</v>
      </c>
      <c r="N14" s="46">
        <v>37191</v>
      </c>
      <c r="O14" s="46">
        <v>39955</v>
      </c>
      <c r="P14" s="46">
        <v>42906</v>
      </c>
      <c r="Q14" s="46">
        <v>48440</v>
      </c>
      <c r="R14" s="46">
        <v>50473</v>
      </c>
    </row>
    <row r="15" spans="1:18" x14ac:dyDescent="0.35">
      <c r="A15" s="115"/>
      <c r="B15" s="45">
        <v>128</v>
      </c>
      <c r="C15" s="41" t="s">
        <v>224</v>
      </c>
      <c r="D15" s="46">
        <v>1787</v>
      </c>
      <c r="E15" s="46">
        <v>1787</v>
      </c>
      <c r="F15" s="46">
        <v>6397</v>
      </c>
      <c r="G15" s="46">
        <v>9793</v>
      </c>
      <c r="H15" s="46">
        <v>16456</v>
      </c>
      <c r="I15" s="46">
        <v>20962</v>
      </c>
      <c r="J15" s="46">
        <v>26487</v>
      </c>
      <c r="K15" s="46">
        <v>30048</v>
      </c>
      <c r="L15" s="46">
        <v>33670</v>
      </c>
      <c r="M15" s="46">
        <v>36954</v>
      </c>
      <c r="N15" s="46">
        <v>40547</v>
      </c>
      <c r="O15" s="46">
        <v>43828</v>
      </c>
      <c r="P15" s="46">
        <v>46543</v>
      </c>
      <c r="Q15" s="46">
        <v>51979</v>
      </c>
      <c r="R15" s="46">
        <v>53791</v>
      </c>
    </row>
    <row r="16" spans="1:18" x14ac:dyDescent="0.35">
      <c r="A16" s="115" t="s">
        <v>118</v>
      </c>
      <c r="B16" s="45">
        <v>131</v>
      </c>
      <c r="C16" s="41" t="s">
        <v>225</v>
      </c>
      <c r="D16" s="46">
        <v>3850</v>
      </c>
      <c r="E16" s="46">
        <v>3850</v>
      </c>
      <c r="F16" s="46">
        <v>8473</v>
      </c>
      <c r="G16" s="46">
        <v>11733</v>
      </c>
      <c r="H16" s="46">
        <v>18057</v>
      </c>
      <c r="I16" s="46">
        <v>21972</v>
      </c>
      <c r="J16" s="46">
        <v>26756</v>
      </c>
      <c r="K16" s="46">
        <v>29556</v>
      </c>
      <c r="L16" s="46">
        <v>32177</v>
      </c>
      <c r="M16" s="46">
        <v>35257</v>
      </c>
      <c r="N16" s="46">
        <v>38778</v>
      </c>
      <c r="O16" s="46">
        <v>42356</v>
      </c>
      <c r="P16" s="46">
        <v>46840</v>
      </c>
      <c r="Q16" s="46">
        <v>55648</v>
      </c>
      <c r="R16" s="46">
        <v>58888</v>
      </c>
    </row>
    <row r="17" spans="1:18" x14ac:dyDescent="0.35">
      <c r="A17" s="115"/>
      <c r="B17" s="45">
        <v>132</v>
      </c>
      <c r="C17" s="41" t="s">
        <v>226</v>
      </c>
      <c r="D17" s="46">
        <v>3903</v>
      </c>
      <c r="E17" s="46">
        <v>3903</v>
      </c>
      <c r="F17" s="46">
        <v>9406</v>
      </c>
      <c r="G17" s="46">
        <v>13473</v>
      </c>
      <c r="H17" s="46">
        <v>19993</v>
      </c>
      <c r="I17" s="46">
        <v>23164</v>
      </c>
      <c r="J17" s="46">
        <v>27053</v>
      </c>
      <c r="K17" s="46">
        <v>29292</v>
      </c>
      <c r="L17" s="46">
        <v>32414</v>
      </c>
      <c r="M17" s="46">
        <v>35395</v>
      </c>
      <c r="N17" s="46">
        <v>39180</v>
      </c>
      <c r="O17" s="46">
        <v>42369</v>
      </c>
      <c r="P17" s="46">
        <v>46383</v>
      </c>
      <c r="Q17" s="46">
        <v>53643</v>
      </c>
      <c r="R17" s="46">
        <v>56214</v>
      </c>
    </row>
    <row r="18" spans="1:18" x14ac:dyDescent="0.35">
      <c r="A18" s="115"/>
      <c r="B18" s="45">
        <v>133</v>
      </c>
      <c r="C18" s="41" t="s">
        <v>227</v>
      </c>
      <c r="D18" s="46">
        <v>2886</v>
      </c>
      <c r="E18" s="46">
        <v>2886</v>
      </c>
      <c r="F18" s="46">
        <v>6141</v>
      </c>
      <c r="G18" s="46">
        <v>8069</v>
      </c>
      <c r="H18" s="46">
        <v>10288</v>
      </c>
      <c r="I18" s="46">
        <v>11487</v>
      </c>
      <c r="J18" s="46">
        <v>13440</v>
      </c>
      <c r="K18" s="46">
        <v>14667</v>
      </c>
      <c r="L18" s="46">
        <v>16872</v>
      </c>
      <c r="M18" s="46">
        <v>18323</v>
      </c>
      <c r="N18" s="46">
        <v>20173</v>
      </c>
      <c r="O18" s="46">
        <v>21662</v>
      </c>
      <c r="P18" s="46">
        <v>22791</v>
      </c>
      <c r="Q18" s="46">
        <v>27034</v>
      </c>
      <c r="R18" s="46">
        <v>27858</v>
      </c>
    </row>
    <row r="19" spans="1:18" x14ac:dyDescent="0.35">
      <c r="A19" s="115"/>
      <c r="B19" s="45">
        <v>134</v>
      </c>
      <c r="C19" s="41" t="s">
        <v>228</v>
      </c>
      <c r="D19" s="46">
        <v>1889</v>
      </c>
      <c r="E19" s="46">
        <v>1889</v>
      </c>
      <c r="F19" s="46">
        <v>6853</v>
      </c>
      <c r="G19" s="46">
        <v>10377</v>
      </c>
      <c r="H19" s="46">
        <v>16150</v>
      </c>
      <c r="I19" s="46">
        <v>19162</v>
      </c>
      <c r="J19" s="46">
        <v>22745</v>
      </c>
      <c r="K19" s="46">
        <v>24848</v>
      </c>
      <c r="L19" s="46">
        <v>27952</v>
      </c>
      <c r="M19" s="46">
        <v>30868</v>
      </c>
      <c r="N19" s="46">
        <v>34417</v>
      </c>
      <c r="O19" s="46">
        <v>37438</v>
      </c>
      <c r="P19" s="46">
        <v>40654</v>
      </c>
      <c r="Q19" s="46">
        <v>49821</v>
      </c>
      <c r="R19" s="46">
        <v>52391</v>
      </c>
    </row>
    <row r="20" spans="1:18" x14ac:dyDescent="0.35">
      <c r="A20" s="115"/>
      <c r="B20" s="45">
        <v>135</v>
      </c>
      <c r="C20" s="41" t="s">
        <v>229</v>
      </c>
      <c r="D20" s="46">
        <v>1694</v>
      </c>
      <c r="E20" s="46">
        <v>1694</v>
      </c>
      <c r="F20" s="46">
        <v>5898</v>
      </c>
      <c r="G20" s="46">
        <v>8744</v>
      </c>
      <c r="H20" s="46">
        <v>14298</v>
      </c>
      <c r="I20" s="46">
        <v>17239</v>
      </c>
      <c r="J20" s="46">
        <v>20966</v>
      </c>
      <c r="K20" s="46">
        <v>23013</v>
      </c>
      <c r="L20" s="46">
        <v>25414</v>
      </c>
      <c r="M20" s="46">
        <v>27767</v>
      </c>
      <c r="N20" s="46">
        <v>30532</v>
      </c>
      <c r="O20" s="46">
        <v>33175</v>
      </c>
      <c r="P20" s="46">
        <v>35705</v>
      </c>
      <c r="Q20" s="46">
        <v>41618</v>
      </c>
      <c r="R20" s="46">
        <v>43443</v>
      </c>
    </row>
    <row r="21" spans="1:18" x14ac:dyDescent="0.35">
      <c r="A21" s="115"/>
      <c r="B21" s="45">
        <v>138</v>
      </c>
      <c r="C21" s="41" t="s">
        <v>230</v>
      </c>
      <c r="D21" s="46">
        <v>1694</v>
      </c>
      <c r="E21" s="46">
        <v>1694</v>
      </c>
      <c r="F21" s="46">
        <v>5878</v>
      </c>
      <c r="G21" s="46">
        <v>8870</v>
      </c>
      <c r="H21" s="46">
        <v>14669</v>
      </c>
      <c r="I21" s="46">
        <v>18222</v>
      </c>
      <c r="J21" s="46">
        <v>22898</v>
      </c>
      <c r="K21" s="46">
        <v>25374</v>
      </c>
      <c r="L21" s="46">
        <v>28520</v>
      </c>
      <c r="M21" s="46">
        <v>31151</v>
      </c>
      <c r="N21" s="46">
        <v>34024</v>
      </c>
      <c r="O21" s="46">
        <v>36699</v>
      </c>
      <c r="P21" s="46">
        <v>38946</v>
      </c>
      <c r="Q21" s="46">
        <v>44711</v>
      </c>
      <c r="R21" s="46">
        <v>46294</v>
      </c>
    </row>
    <row r="22" spans="1:18" x14ac:dyDescent="0.35">
      <c r="A22" s="115" t="s">
        <v>136</v>
      </c>
      <c r="B22" s="45">
        <v>141</v>
      </c>
      <c r="C22" s="41" t="s">
        <v>231</v>
      </c>
      <c r="D22" s="46">
        <v>3715</v>
      </c>
      <c r="E22" s="46">
        <v>3715</v>
      </c>
      <c r="F22" s="46">
        <v>9534</v>
      </c>
      <c r="G22" s="46">
        <v>13302</v>
      </c>
      <c r="H22" s="46">
        <v>20752</v>
      </c>
      <c r="I22" s="46">
        <v>25637</v>
      </c>
      <c r="J22" s="46">
        <v>31354</v>
      </c>
      <c r="K22" s="46">
        <v>35132</v>
      </c>
      <c r="L22" s="46">
        <v>38148</v>
      </c>
      <c r="M22" s="46">
        <v>41169</v>
      </c>
      <c r="N22" s="46">
        <v>44409</v>
      </c>
      <c r="O22" s="46">
        <v>47265</v>
      </c>
      <c r="P22" s="46">
        <v>51066</v>
      </c>
      <c r="Q22" s="46">
        <v>59321</v>
      </c>
      <c r="R22" s="46">
        <v>61984</v>
      </c>
    </row>
    <row r="23" spans="1:18" x14ac:dyDescent="0.35">
      <c r="A23" s="115"/>
      <c r="B23" s="45">
        <v>142</v>
      </c>
      <c r="C23" s="41" t="s">
        <v>232</v>
      </c>
      <c r="D23" s="46">
        <v>2893</v>
      </c>
      <c r="E23" s="46">
        <v>2893</v>
      </c>
      <c r="F23" s="46">
        <v>10888</v>
      </c>
      <c r="G23" s="46">
        <v>16362</v>
      </c>
      <c r="H23" s="46">
        <v>24147</v>
      </c>
      <c r="I23" s="46">
        <v>28720</v>
      </c>
      <c r="J23" s="46">
        <v>34086</v>
      </c>
      <c r="K23" s="46">
        <v>37608</v>
      </c>
      <c r="L23" s="46">
        <v>42147</v>
      </c>
      <c r="M23" s="46">
        <v>47275</v>
      </c>
      <c r="N23" s="46">
        <v>53470</v>
      </c>
      <c r="O23" s="46">
        <v>59352</v>
      </c>
      <c r="P23" s="46">
        <v>65725</v>
      </c>
      <c r="Q23" s="46">
        <v>77736</v>
      </c>
      <c r="R23" s="46">
        <v>82455</v>
      </c>
    </row>
    <row r="24" spans="1:18" x14ac:dyDescent="0.35">
      <c r="A24" s="115"/>
      <c r="B24" s="45">
        <v>143</v>
      </c>
      <c r="C24" s="41" t="s">
        <v>233</v>
      </c>
      <c r="D24" s="46">
        <v>2934</v>
      </c>
      <c r="E24" s="46">
        <v>2934</v>
      </c>
      <c r="F24" s="46">
        <v>10348</v>
      </c>
      <c r="G24" s="46">
        <v>15278</v>
      </c>
      <c r="H24" s="46">
        <v>22535</v>
      </c>
      <c r="I24" s="46">
        <v>26819</v>
      </c>
      <c r="J24" s="46">
        <v>31776</v>
      </c>
      <c r="K24" s="46">
        <v>35130</v>
      </c>
      <c r="L24" s="46">
        <v>40067</v>
      </c>
      <c r="M24" s="46">
        <v>45252</v>
      </c>
      <c r="N24" s="46">
        <v>51188</v>
      </c>
      <c r="O24" s="46">
        <v>56525</v>
      </c>
      <c r="P24" s="46">
        <v>61834</v>
      </c>
      <c r="Q24" s="46">
        <v>72364</v>
      </c>
      <c r="R24" s="46">
        <v>75807</v>
      </c>
    </row>
    <row r="25" spans="1:18" x14ac:dyDescent="0.35">
      <c r="A25" s="115"/>
      <c r="B25" s="45">
        <v>144</v>
      </c>
      <c r="C25" s="41" t="s">
        <v>234</v>
      </c>
      <c r="D25" s="46">
        <v>1883</v>
      </c>
      <c r="E25" s="46">
        <v>1883</v>
      </c>
      <c r="F25" s="46">
        <v>11512</v>
      </c>
      <c r="G25" s="46">
        <v>17922</v>
      </c>
      <c r="H25" s="46">
        <v>26220</v>
      </c>
      <c r="I25" s="46">
        <v>30950</v>
      </c>
      <c r="J25" s="46">
        <v>36634</v>
      </c>
      <c r="K25" s="46">
        <v>40678</v>
      </c>
      <c r="L25" s="46">
        <v>45894</v>
      </c>
      <c r="M25" s="46">
        <v>51678</v>
      </c>
      <c r="N25" s="46">
        <v>58866</v>
      </c>
      <c r="O25" s="46">
        <v>64770</v>
      </c>
      <c r="P25" s="46">
        <v>71094</v>
      </c>
      <c r="Q25" s="46">
        <v>81537</v>
      </c>
      <c r="R25" s="46">
        <v>86746</v>
      </c>
    </row>
    <row r="26" spans="1:18" x14ac:dyDescent="0.35">
      <c r="A26" s="115"/>
      <c r="B26" s="45">
        <v>145</v>
      </c>
      <c r="C26" s="41" t="s">
        <v>235</v>
      </c>
      <c r="D26" s="46">
        <v>2078</v>
      </c>
      <c r="E26" s="46">
        <v>2078</v>
      </c>
      <c r="F26" s="46">
        <v>9935</v>
      </c>
      <c r="G26" s="46">
        <v>15496</v>
      </c>
      <c r="H26" s="46">
        <v>24328</v>
      </c>
      <c r="I26" s="46">
        <v>30584</v>
      </c>
      <c r="J26" s="46">
        <v>38004</v>
      </c>
      <c r="K26" s="46">
        <v>43849</v>
      </c>
      <c r="L26" s="46">
        <v>48282</v>
      </c>
      <c r="M26" s="46">
        <v>53530</v>
      </c>
      <c r="N26" s="46">
        <v>59577</v>
      </c>
      <c r="O26" s="46">
        <v>64567</v>
      </c>
      <c r="P26" s="46">
        <v>69511</v>
      </c>
      <c r="Q26" s="46">
        <v>78282</v>
      </c>
      <c r="R26" s="46">
        <v>81139</v>
      </c>
    </row>
    <row r="27" spans="1:18" x14ac:dyDescent="0.35">
      <c r="A27" s="115"/>
      <c r="B27" s="45">
        <v>148</v>
      </c>
      <c r="C27" s="41" t="s">
        <v>236</v>
      </c>
      <c r="D27" s="46">
        <v>2078</v>
      </c>
      <c r="E27" s="46">
        <v>2078</v>
      </c>
      <c r="F27" s="46">
        <v>9892</v>
      </c>
      <c r="G27" s="46">
        <v>15789</v>
      </c>
      <c r="H27" s="46">
        <v>25274</v>
      </c>
      <c r="I27" s="46">
        <v>33005</v>
      </c>
      <c r="J27" s="46">
        <v>42672</v>
      </c>
      <c r="K27" s="46">
        <v>49568</v>
      </c>
      <c r="L27" s="46">
        <v>55757</v>
      </c>
      <c r="M27" s="46">
        <v>61710</v>
      </c>
      <c r="N27" s="46">
        <v>68065</v>
      </c>
      <c r="O27" s="46">
        <v>73194</v>
      </c>
      <c r="P27" s="46">
        <v>77510</v>
      </c>
      <c r="Q27" s="46">
        <v>85983</v>
      </c>
      <c r="R27" s="46">
        <v>88358</v>
      </c>
    </row>
    <row r="28" spans="1:18" x14ac:dyDescent="0.35">
      <c r="A28" s="115" t="s">
        <v>119</v>
      </c>
      <c r="B28" s="45">
        <v>151</v>
      </c>
      <c r="C28" s="41" t="s">
        <v>237</v>
      </c>
      <c r="D28" s="46">
        <v>3715</v>
      </c>
      <c r="E28" s="46">
        <v>3715</v>
      </c>
      <c r="F28" s="46">
        <v>7523</v>
      </c>
      <c r="G28" s="46">
        <v>10326</v>
      </c>
      <c r="H28" s="46">
        <v>14758</v>
      </c>
      <c r="I28" s="46">
        <v>17088</v>
      </c>
      <c r="J28" s="46">
        <v>20600</v>
      </c>
      <c r="K28" s="46">
        <v>22070</v>
      </c>
      <c r="L28" s="46">
        <v>24022</v>
      </c>
      <c r="M28" s="46">
        <v>25793</v>
      </c>
      <c r="N28" s="46">
        <v>27781</v>
      </c>
      <c r="O28" s="46">
        <v>29412</v>
      </c>
      <c r="P28" s="46">
        <v>30673</v>
      </c>
      <c r="Q28" s="46">
        <v>35499</v>
      </c>
      <c r="R28" s="46">
        <v>36702</v>
      </c>
    </row>
    <row r="29" spans="1:18" x14ac:dyDescent="0.35">
      <c r="A29" s="115"/>
      <c r="B29" s="45">
        <v>152</v>
      </c>
      <c r="C29" s="41" t="s">
        <v>238</v>
      </c>
      <c r="D29" s="46">
        <v>2704</v>
      </c>
      <c r="E29" s="46">
        <v>2704</v>
      </c>
      <c r="F29" s="46">
        <v>10143</v>
      </c>
      <c r="G29" s="46">
        <v>15439</v>
      </c>
      <c r="H29" s="46">
        <v>22467</v>
      </c>
      <c r="I29" s="46">
        <v>26338</v>
      </c>
      <c r="J29" s="46">
        <v>31082</v>
      </c>
      <c r="K29" s="46">
        <v>33927</v>
      </c>
      <c r="L29" s="46">
        <v>37026</v>
      </c>
      <c r="M29" s="46">
        <v>40464</v>
      </c>
      <c r="N29" s="46">
        <v>44729</v>
      </c>
      <c r="O29" s="46">
        <v>48002</v>
      </c>
      <c r="P29" s="46">
        <v>51196</v>
      </c>
      <c r="Q29" s="46">
        <v>59249</v>
      </c>
      <c r="R29" s="46">
        <v>62071</v>
      </c>
    </row>
    <row r="30" spans="1:18" x14ac:dyDescent="0.35">
      <c r="A30" s="115"/>
      <c r="B30" s="45">
        <v>153</v>
      </c>
      <c r="C30" s="41" t="s">
        <v>239</v>
      </c>
      <c r="D30" s="46">
        <v>2704</v>
      </c>
      <c r="E30" s="46">
        <v>2704</v>
      </c>
      <c r="F30" s="46">
        <v>6669</v>
      </c>
      <c r="G30" s="46">
        <v>9317</v>
      </c>
      <c r="H30" s="46">
        <v>14626</v>
      </c>
      <c r="I30" s="46">
        <v>16985</v>
      </c>
      <c r="J30" s="46">
        <v>20099</v>
      </c>
      <c r="K30" s="46">
        <v>21613</v>
      </c>
      <c r="L30" s="46">
        <v>23503</v>
      </c>
      <c r="M30" s="46">
        <v>25045</v>
      </c>
      <c r="N30" s="46">
        <v>26888</v>
      </c>
      <c r="O30" s="46">
        <v>28738</v>
      </c>
      <c r="P30" s="46">
        <v>30406</v>
      </c>
      <c r="Q30" s="46">
        <v>35729</v>
      </c>
      <c r="R30" s="46">
        <v>37119</v>
      </c>
    </row>
    <row r="31" spans="1:18" x14ac:dyDescent="0.35">
      <c r="A31" s="115"/>
      <c r="B31" s="45">
        <v>154</v>
      </c>
      <c r="C31" s="41" t="s">
        <v>240</v>
      </c>
      <c r="D31" s="46">
        <v>1694</v>
      </c>
      <c r="E31" s="46">
        <v>1694</v>
      </c>
      <c r="F31" s="46">
        <v>7831</v>
      </c>
      <c r="G31" s="46">
        <v>12278</v>
      </c>
      <c r="H31" s="46">
        <v>18543</v>
      </c>
      <c r="I31" s="46">
        <v>21738</v>
      </c>
      <c r="J31" s="46">
        <v>26001</v>
      </c>
      <c r="K31" s="46">
        <v>28369</v>
      </c>
      <c r="L31" s="46">
        <v>31212</v>
      </c>
      <c r="M31" s="46">
        <v>33974</v>
      </c>
      <c r="N31" s="46">
        <v>37578</v>
      </c>
      <c r="O31" s="46">
        <v>40445</v>
      </c>
      <c r="P31" s="46">
        <v>42740</v>
      </c>
      <c r="Q31" s="46">
        <v>49808</v>
      </c>
      <c r="R31" s="46">
        <v>52254</v>
      </c>
    </row>
    <row r="32" spans="1:18" x14ac:dyDescent="0.35">
      <c r="A32" s="115"/>
      <c r="B32" s="45">
        <v>155</v>
      </c>
      <c r="C32" s="41" t="s">
        <v>241</v>
      </c>
      <c r="D32" s="46">
        <v>1694</v>
      </c>
      <c r="E32" s="46">
        <v>1694</v>
      </c>
      <c r="F32" s="46">
        <v>6277</v>
      </c>
      <c r="G32" s="46">
        <v>9785</v>
      </c>
      <c r="H32" s="46">
        <v>16339</v>
      </c>
      <c r="I32" s="46">
        <v>20161</v>
      </c>
      <c r="J32" s="46">
        <v>25213</v>
      </c>
      <c r="K32" s="46">
        <v>28491</v>
      </c>
      <c r="L32" s="46">
        <v>30777</v>
      </c>
      <c r="M32" s="46">
        <v>33152</v>
      </c>
      <c r="N32" s="46">
        <v>35880</v>
      </c>
      <c r="O32" s="46">
        <v>38059</v>
      </c>
      <c r="P32" s="46">
        <v>39675</v>
      </c>
      <c r="Q32" s="46">
        <v>45880</v>
      </c>
      <c r="R32" s="46">
        <v>47353</v>
      </c>
    </row>
    <row r="33" spans="1:18" x14ac:dyDescent="0.35">
      <c r="A33" s="115"/>
      <c r="B33" s="45">
        <v>158</v>
      </c>
      <c r="C33" s="41" t="s">
        <v>242</v>
      </c>
      <c r="D33" s="46">
        <v>1694</v>
      </c>
      <c r="E33" s="46">
        <v>1694</v>
      </c>
      <c r="F33" s="46">
        <v>6224</v>
      </c>
      <c r="G33" s="46">
        <v>9848</v>
      </c>
      <c r="H33" s="46">
        <v>16601</v>
      </c>
      <c r="I33" s="46">
        <v>21090</v>
      </c>
      <c r="J33" s="46">
        <v>27215</v>
      </c>
      <c r="K33" s="46">
        <v>30963</v>
      </c>
      <c r="L33" s="46">
        <v>34100</v>
      </c>
      <c r="M33" s="46">
        <v>36748</v>
      </c>
      <c r="N33" s="46">
        <v>39553</v>
      </c>
      <c r="O33" s="46">
        <v>41720</v>
      </c>
      <c r="P33" s="46">
        <v>43013</v>
      </c>
      <c r="Q33" s="46">
        <v>49055</v>
      </c>
      <c r="R33" s="46">
        <v>50258</v>
      </c>
    </row>
    <row r="35" spans="1:18" x14ac:dyDescent="0.35">
      <c r="A35" t="s">
        <v>243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251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138</v>
      </c>
      <c r="B3" s="44" t="s">
        <v>190</v>
      </c>
      <c r="C3" s="44" t="s">
        <v>191</v>
      </c>
      <c r="D3" s="44" t="s">
        <v>192</v>
      </c>
      <c r="E3" s="44" t="s">
        <v>193</v>
      </c>
      <c r="F3" s="44" t="s">
        <v>194</v>
      </c>
      <c r="G3" s="44" t="s">
        <v>195</v>
      </c>
      <c r="H3" s="44" t="s">
        <v>196</v>
      </c>
      <c r="I3" s="44" t="s">
        <v>197</v>
      </c>
      <c r="J3" s="44" t="s">
        <v>198</v>
      </c>
      <c r="K3" s="44" t="s">
        <v>199</v>
      </c>
      <c r="L3" s="44" t="s">
        <v>200</v>
      </c>
      <c r="M3" s="44" t="s">
        <v>201</v>
      </c>
      <c r="N3" s="44" t="s">
        <v>202</v>
      </c>
      <c r="O3" s="44" t="s">
        <v>203</v>
      </c>
      <c r="P3" s="44" t="s">
        <v>204</v>
      </c>
      <c r="Q3" s="44" t="s">
        <v>205</v>
      </c>
      <c r="R3" s="44" t="s">
        <v>206</v>
      </c>
    </row>
    <row r="4" spans="1:18" x14ac:dyDescent="0.35">
      <c r="A4" s="115" t="s">
        <v>116</v>
      </c>
      <c r="B4" s="45">
        <v>111</v>
      </c>
      <c r="C4" s="41" t="s">
        <v>213</v>
      </c>
      <c r="D4" s="46">
        <v>4052</v>
      </c>
      <c r="E4" s="46">
        <v>4052</v>
      </c>
      <c r="F4" s="46">
        <v>18132</v>
      </c>
      <c r="G4" s="46">
        <v>30563</v>
      </c>
      <c r="H4" s="46">
        <v>49850</v>
      </c>
      <c r="I4" s="46">
        <v>64474</v>
      </c>
      <c r="J4" s="46">
        <v>78326</v>
      </c>
      <c r="K4" s="46">
        <v>90102</v>
      </c>
      <c r="L4" s="46">
        <v>97524</v>
      </c>
      <c r="M4" s="46">
        <v>106327</v>
      </c>
      <c r="N4" s="46">
        <v>117016</v>
      </c>
      <c r="O4" s="46">
        <v>126208</v>
      </c>
      <c r="P4" s="46">
        <v>135483</v>
      </c>
      <c r="Q4" s="46">
        <v>151023</v>
      </c>
      <c r="R4" s="46">
        <v>160937</v>
      </c>
    </row>
    <row r="5" spans="1:18" x14ac:dyDescent="0.35">
      <c r="A5" s="115"/>
      <c r="B5" s="45">
        <v>112</v>
      </c>
      <c r="C5" s="41" t="s">
        <v>214</v>
      </c>
      <c r="D5" s="46">
        <v>2967</v>
      </c>
      <c r="E5" s="46">
        <v>2967</v>
      </c>
      <c r="F5" s="46">
        <v>8965</v>
      </c>
      <c r="G5" s="46">
        <v>13284</v>
      </c>
      <c r="H5" s="46">
        <v>21711</v>
      </c>
      <c r="I5" s="46">
        <v>25866</v>
      </c>
      <c r="J5" s="46">
        <v>30332</v>
      </c>
      <c r="K5" s="46">
        <v>32923</v>
      </c>
      <c r="L5" s="46">
        <v>37225</v>
      </c>
      <c r="M5" s="46">
        <v>41892</v>
      </c>
      <c r="N5" s="46">
        <v>47376</v>
      </c>
      <c r="O5" s="46">
        <v>52506</v>
      </c>
      <c r="P5" s="46">
        <v>56704</v>
      </c>
      <c r="Q5" s="46">
        <v>65902</v>
      </c>
      <c r="R5" s="46">
        <v>69834</v>
      </c>
    </row>
    <row r="6" spans="1:18" x14ac:dyDescent="0.35">
      <c r="A6" s="115"/>
      <c r="B6" s="45">
        <v>113</v>
      </c>
      <c r="C6" s="41" t="s">
        <v>215</v>
      </c>
      <c r="D6" s="46">
        <v>2832</v>
      </c>
      <c r="E6" s="46">
        <v>2832</v>
      </c>
      <c r="F6" s="46">
        <v>9882</v>
      </c>
      <c r="G6" s="46">
        <v>15143</v>
      </c>
      <c r="H6" s="46">
        <v>24284</v>
      </c>
      <c r="I6" s="46">
        <v>28714</v>
      </c>
      <c r="J6" s="46">
        <v>33499</v>
      </c>
      <c r="K6" s="46">
        <v>36529</v>
      </c>
      <c r="L6" s="46">
        <v>40895</v>
      </c>
      <c r="M6" s="46">
        <v>45069</v>
      </c>
      <c r="N6" s="46">
        <v>50500</v>
      </c>
      <c r="O6" s="46">
        <v>55538</v>
      </c>
      <c r="P6" s="46">
        <v>59841</v>
      </c>
      <c r="Q6" s="46">
        <v>69414</v>
      </c>
      <c r="R6" s="46">
        <v>73292</v>
      </c>
    </row>
    <row r="7" spans="1:18" x14ac:dyDescent="0.35">
      <c r="A7" s="115"/>
      <c r="B7" s="45">
        <v>114</v>
      </c>
      <c r="C7" s="41" t="s">
        <v>216</v>
      </c>
      <c r="D7" s="46">
        <v>1923</v>
      </c>
      <c r="E7" s="46">
        <v>1923</v>
      </c>
      <c r="F7" s="46">
        <v>7963</v>
      </c>
      <c r="G7" s="46">
        <v>12201</v>
      </c>
      <c r="H7" s="46">
        <v>20471</v>
      </c>
      <c r="I7" s="46">
        <v>24420</v>
      </c>
      <c r="J7" s="46">
        <v>28791</v>
      </c>
      <c r="K7" s="46">
        <v>31291</v>
      </c>
      <c r="L7" s="46">
        <v>35147</v>
      </c>
      <c r="M7" s="46">
        <v>38785</v>
      </c>
      <c r="N7" s="46">
        <v>43217</v>
      </c>
      <c r="O7" s="46">
        <v>47488</v>
      </c>
      <c r="P7" s="46">
        <v>52116</v>
      </c>
      <c r="Q7" s="46">
        <v>59592</v>
      </c>
      <c r="R7" s="46">
        <v>63068</v>
      </c>
    </row>
    <row r="8" spans="1:18" x14ac:dyDescent="0.35">
      <c r="A8" s="115"/>
      <c r="B8" s="45">
        <v>115</v>
      </c>
      <c r="C8" s="41" t="s">
        <v>217</v>
      </c>
      <c r="D8" s="46">
        <v>1964</v>
      </c>
      <c r="E8" s="46">
        <v>1964</v>
      </c>
      <c r="F8" s="46">
        <v>8552</v>
      </c>
      <c r="G8" s="46">
        <v>13245</v>
      </c>
      <c r="H8" s="46">
        <v>22800</v>
      </c>
      <c r="I8" s="46">
        <v>28944</v>
      </c>
      <c r="J8" s="46">
        <v>35413</v>
      </c>
      <c r="K8" s="46">
        <v>40240</v>
      </c>
      <c r="L8" s="46">
        <v>44202</v>
      </c>
      <c r="M8" s="46">
        <v>48119</v>
      </c>
      <c r="N8" s="46">
        <v>52634</v>
      </c>
      <c r="O8" s="46">
        <v>56635</v>
      </c>
      <c r="P8" s="46">
        <v>59973</v>
      </c>
      <c r="Q8" s="46">
        <v>67423</v>
      </c>
      <c r="R8" s="46">
        <v>69522</v>
      </c>
    </row>
    <row r="9" spans="1:18" x14ac:dyDescent="0.35">
      <c r="A9" s="115"/>
      <c r="B9" s="45">
        <v>118</v>
      </c>
      <c r="C9" s="41" t="s">
        <v>218</v>
      </c>
      <c r="D9" s="46">
        <v>1964</v>
      </c>
      <c r="E9" s="46">
        <v>1964</v>
      </c>
      <c r="F9" s="46">
        <v>8511</v>
      </c>
      <c r="G9" s="46">
        <v>13327</v>
      </c>
      <c r="H9" s="46">
        <v>23244</v>
      </c>
      <c r="I9" s="46">
        <v>30264</v>
      </c>
      <c r="J9" s="46">
        <v>37832</v>
      </c>
      <c r="K9" s="46">
        <v>43293</v>
      </c>
      <c r="L9" s="46">
        <v>48118</v>
      </c>
      <c r="M9" s="46">
        <v>52824</v>
      </c>
      <c r="N9" s="46">
        <v>57897</v>
      </c>
      <c r="O9" s="46">
        <v>62374</v>
      </c>
      <c r="P9" s="46">
        <v>65599</v>
      </c>
      <c r="Q9" s="46">
        <v>73218</v>
      </c>
      <c r="R9" s="46">
        <v>75231</v>
      </c>
    </row>
    <row r="10" spans="1:18" x14ac:dyDescent="0.35">
      <c r="A10" s="115" t="s">
        <v>135</v>
      </c>
      <c r="B10" s="45">
        <v>121</v>
      </c>
      <c r="C10" s="41" t="s">
        <v>219</v>
      </c>
      <c r="D10" s="46">
        <v>3917</v>
      </c>
      <c r="E10" s="46">
        <v>3917</v>
      </c>
      <c r="F10" s="46">
        <v>8468</v>
      </c>
      <c r="G10" s="46">
        <v>11668</v>
      </c>
      <c r="H10" s="46">
        <v>17854</v>
      </c>
      <c r="I10" s="46">
        <v>21542</v>
      </c>
      <c r="J10" s="46">
        <v>25881</v>
      </c>
      <c r="K10" s="46">
        <v>28550</v>
      </c>
      <c r="L10" s="46">
        <v>31787</v>
      </c>
      <c r="M10" s="46">
        <v>35007</v>
      </c>
      <c r="N10" s="46">
        <v>38671</v>
      </c>
      <c r="O10" s="46">
        <v>41735</v>
      </c>
      <c r="P10" s="46">
        <v>45297</v>
      </c>
      <c r="Q10" s="46">
        <v>51976</v>
      </c>
      <c r="R10" s="46">
        <v>54512</v>
      </c>
    </row>
    <row r="11" spans="1:18" x14ac:dyDescent="0.35">
      <c r="A11" s="115"/>
      <c r="B11" s="45">
        <v>122</v>
      </c>
      <c r="C11" s="41" t="s">
        <v>220</v>
      </c>
      <c r="D11" s="46">
        <v>3944</v>
      </c>
      <c r="E11" s="46">
        <v>3944</v>
      </c>
      <c r="F11" s="46">
        <v>9107</v>
      </c>
      <c r="G11" s="46">
        <v>12719</v>
      </c>
      <c r="H11" s="46">
        <v>18644</v>
      </c>
      <c r="I11" s="46">
        <v>21749</v>
      </c>
      <c r="J11" s="46">
        <v>25483</v>
      </c>
      <c r="K11" s="46">
        <v>27525</v>
      </c>
      <c r="L11" s="46">
        <v>30680</v>
      </c>
      <c r="M11" s="46">
        <v>33824</v>
      </c>
      <c r="N11" s="46">
        <v>37676</v>
      </c>
      <c r="O11" s="46">
        <v>41551</v>
      </c>
      <c r="P11" s="46">
        <v>46040</v>
      </c>
      <c r="Q11" s="46">
        <v>54234</v>
      </c>
      <c r="R11" s="46">
        <v>57273</v>
      </c>
    </row>
    <row r="12" spans="1:18" x14ac:dyDescent="0.35">
      <c r="A12" s="115"/>
      <c r="B12" s="45">
        <v>123</v>
      </c>
      <c r="C12" s="41" t="s">
        <v>221</v>
      </c>
      <c r="D12" s="46">
        <v>3944</v>
      </c>
      <c r="E12" s="46">
        <v>3944</v>
      </c>
      <c r="F12" s="46">
        <v>9239</v>
      </c>
      <c r="G12" s="46">
        <v>12688</v>
      </c>
      <c r="H12" s="46">
        <v>18685</v>
      </c>
      <c r="I12" s="46">
        <v>21836</v>
      </c>
      <c r="J12" s="46">
        <v>25386</v>
      </c>
      <c r="K12" s="46">
        <v>27500</v>
      </c>
      <c r="L12" s="46">
        <v>30384</v>
      </c>
      <c r="M12" s="46">
        <v>33865</v>
      </c>
      <c r="N12" s="46">
        <v>37719</v>
      </c>
      <c r="O12" s="46">
        <v>40993</v>
      </c>
      <c r="P12" s="46">
        <v>45482</v>
      </c>
      <c r="Q12" s="46">
        <v>53676</v>
      </c>
      <c r="R12" s="46">
        <v>56715</v>
      </c>
    </row>
    <row r="13" spans="1:18" x14ac:dyDescent="0.35">
      <c r="A13" s="115"/>
      <c r="B13" s="45">
        <v>124</v>
      </c>
      <c r="C13" s="41" t="s">
        <v>222</v>
      </c>
      <c r="D13" s="46">
        <v>1822</v>
      </c>
      <c r="E13" s="46">
        <v>1822</v>
      </c>
      <c r="F13" s="46">
        <v>6565</v>
      </c>
      <c r="G13" s="46">
        <v>9624</v>
      </c>
      <c r="H13" s="46">
        <v>15282</v>
      </c>
      <c r="I13" s="46">
        <v>18164</v>
      </c>
      <c r="J13" s="46">
        <v>21578</v>
      </c>
      <c r="K13" s="46">
        <v>23524</v>
      </c>
      <c r="L13" s="46">
        <v>26678</v>
      </c>
      <c r="M13" s="46">
        <v>30580</v>
      </c>
      <c r="N13" s="46">
        <v>35090</v>
      </c>
      <c r="O13" s="46">
        <v>39797</v>
      </c>
      <c r="P13" s="46">
        <v>45387</v>
      </c>
      <c r="Q13" s="46">
        <v>53416</v>
      </c>
      <c r="R13" s="46">
        <v>57533</v>
      </c>
    </row>
    <row r="14" spans="1:18" x14ac:dyDescent="0.35">
      <c r="A14" s="115"/>
      <c r="B14" s="45">
        <v>125</v>
      </c>
      <c r="C14" s="41" t="s">
        <v>223</v>
      </c>
      <c r="D14" s="46">
        <v>1787</v>
      </c>
      <c r="E14" s="46">
        <v>1787</v>
      </c>
      <c r="F14" s="46">
        <v>6518</v>
      </c>
      <c r="G14" s="46">
        <v>9641</v>
      </c>
      <c r="H14" s="46">
        <v>15912</v>
      </c>
      <c r="I14" s="46">
        <v>19832</v>
      </c>
      <c r="J14" s="46">
        <v>24324</v>
      </c>
      <c r="K14" s="46">
        <v>27461</v>
      </c>
      <c r="L14" s="46">
        <v>30205</v>
      </c>
      <c r="M14" s="46">
        <v>33375</v>
      </c>
      <c r="N14" s="46">
        <v>36792</v>
      </c>
      <c r="O14" s="46">
        <v>39556</v>
      </c>
      <c r="P14" s="46">
        <v>42507</v>
      </c>
      <c r="Q14" s="46">
        <v>48040</v>
      </c>
      <c r="R14" s="46">
        <v>50074</v>
      </c>
    </row>
    <row r="15" spans="1:18" x14ac:dyDescent="0.35">
      <c r="A15" s="115"/>
      <c r="B15" s="45">
        <v>128</v>
      </c>
      <c r="C15" s="41" t="s">
        <v>224</v>
      </c>
      <c r="D15" s="46">
        <v>1787</v>
      </c>
      <c r="E15" s="46">
        <v>1787</v>
      </c>
      <c r="F15" s="46">
        <v>6368</v>
      </c>
      <c r="G15" s="46">
        <v>9724</v>
      </c>
      <c r="H15" s="46">
        <v>16182</v>
      </c>
      <c r="I15" s="46">
        <v>20658</v>
      </c>
      <c r="J15" s="46">
        <v>26149</v>
      </c>
      <c r="K15" s="46">
        <v>29658</v>
      </c>
      <c r="L15" s="46">
        <v>33274</v>
      </c>
      <c r="M15" s="46">
        <v>36555</v>
      </c>
      <c r="N15" s="46">
        <v>40148</v>
      </c>
      <c r="O15" s="46">
        <v>43429</v>
      </c>
      <c r="P15" s="46">
        <v>46144</v>
      </c>
      <c r="Q15" s="46">
        <v>51580</v>
      </c>
      <c r="R15" s="46">
        <v>53392</v>
      </c>
    </row>
    <row r="16" spans="1:18" x14ac:dyDescent="0.35">
      <c r="A16" s="115" t="s">
        <v>118</v>
      </c>
      <c r="B16" s="45">
        <v>131</v>
      </c>
      <c r="C16" s="41" t="s">
        <v>225</v>
      </c>
      <c r="D16" s="46">
        <v>3850</v>
      </c>
      <c r="E16" s="46">
        <v>3850</v>
      </c>
      <c r="F16" s="46">
        <v>8444</v>
      </c>
      <c r="G16" s="46">
        <v>11659</v>
      </c>
      <c r="H16" s="46">
        <v>17790</v>
      </c>
      <c r="I16" s="46">
        <v>21676</v>
      </c>
      <c r="J16" s="46">
        <v>26411</v>
      </c>
      <c r="K16" s="46">
        <v>29163</v>
      </c>
      <c r="L16" s="46">
        <v>31779</v>
      </c>
      <c r="M16" s="46">
        <v>34854</v>
      </c>
      <c r="N16" s="46">
        <v>38376</v>
      </c>
      <c r="O16" s="46">
        <v>41953</v>
      </c>
      <c r="P16" s="46">
        <v>46437</v>
      </c>
      <c r="Q16" s="46">
        <v>55246</v>
      </c>
      <c r="R16" s="46">
        <v>58486</v>
      </c>
    </row>
    <row r="17" spans="1:18" x14ac:dyDescent="0.35">
      <c r="A17" s="115"/>
      <c r="B17" s="45">
        <v>132</v>
      </c>
      <c r="C17" s="41" t="s">
        <v>226</v>
      </c>
      <c r="D17" s="46">
        <v>3903</v>
      </c>
      <c r="E17" s="46">
        <v>3903</v>
      </c>
      <c r="F17" s="46">
        <v>9377</v>
      </c>
      <c r="G17" s="46">
        <v>13406</v>
      </c>
      <c r="H17" s="46">
        <v>19732</v>
      </c>
      <c r="I17" s="46">
        <v>22876</v>
      </c>
      <c r="J17" s="46">
        <v>26731</v>
      </c>
      <c r="K17" s="46">
        <v>28922</v>
      </c>
      <c r="L17" s="46">
        <v>32038</v>
      </c>
      <c r="M17" s="46">
        <v>35016</v>
      </c>
      <c r="N17" s="46">
        <v>38801</v>
      </c>
      <c r="O17" s="46">
        <v>41991</v>
      </c>
      <c r="P17" s="46">
        <v>46004</v>
      </c>
      <c r="Q17" s="46">
        <v>53265</v>
      </c>
      <c r="R17" s="46">
        <v>55836</v>
      </c>
    </row>
    <row r="18" spans="1:18" x14ac:dyDescent="0.35">
      <c r="A18" s="115"/>
      <c r="B18" s="45">
        <v>133</v>
      </c>
      <c r="C18" s="41" t="s">
        <v>227</v>
      </c>
      <c r="D18" s="46">
        <v>2886</v>
      </c>
      <c r="E18" s="46">
        <v>2886</v>
      </c>
      <c r="F18" s="46">
        <v>6118</v>
      </c>
      <c r="G18" s="46">
        <v>8022</v>
      </c>
      <c r="H18" s="46">
        <v>10149</v>
      </c>
      <c r="I18" s="46">
        <v>11328</v>
      </c>
      <c r="J18" s="46">
        <v>13259</v>
      </c>
      <c r="K18" s="46">
        <v>14458</v>
      </c>
      <c r="L18" s="46">
        <v>16659</v>
      </c>
      <c r="M18" s="46">
        <v>18107</v>
      </c>
      <c r="N18" s="46">
        <v>19958</v>
      </c>
      <c r="O18" s="46">
        <v>21447</v>
      </c>
      <c r="P18" s="46">
        <v>22576</v>
      </c>
      <c r="Q18" s="46">
        <v>26819</v>
      </c>
      <c r="R18" s="46">
        <v>27643</v>
      </c>
    </row>
    <row r="19" spans="1:18" x14ac:dyDescent="0.35">
      <c r="A19" s="115"/>
      <c r="B19" s="45">
        <v>134</v>
      </c>
      <c r="C19" s="41" t="s">
        <v>228</v>
      </c>
      <c r="D19" s="46">
        <v>1889</v>
      </c>
      <c r="E19" s="46">
        <v>1889</v>
      </c>
      <c r="F19" s="46">
        <v>6824</v>
      </c>
      <c r="G19" s="46">
        <v>10309</v>
      </c>
      <c r="H19" s="46">
        <v>15889</v>
      </c>
      <c r="I19" s="46">
        <v>18873</v>
      </c>
      <c r="J19" s="46">
        <v>22424</v>
      </c>
      <c r="K19" s="46">
        <v>24477</v>
      </c>
      <c r="L19" s="46">
        <v>27577</v>
      </c>
      <c r="M19" s="46">
        <v>30489</v>
      </c>
      <c r="N19" s="46">
        <v>34038</v>
      </c>
      <c r="O19" s="46">
        <v>37059</v>
      </c>
      <c r="P19" s="46">
        <v>40275</v>
      </c>
      <c r="Q19" s="46">
        <v>49441</v>
      </c>
      <c r="R19" s="46">
        <v>52012</v>
      </c>
    </row>
    <row r="20" spans="1:18" x14ac:dyDescent="0.35">
      <c r="A20" s="115"/>
      <c r="B20" s="45">
        <v>135</v>
      </c>
      <c r="C20" s="41" t="s">
        <v>229</v>
      </c>
      <c r="D20" s="46">
        <v>1694</v>
      </c>
      <c r="E20" s="46">
        <v>1694</v>
      </c>
      <c r="F20" s="46">
        <v>5868</v>
      </c>
      <c r="G20" s="46">
        <v>8677</v>
      </c>
      <c r="H20" s="46">
        <v>14038</v>
      </c>
      <c r="I20" s="46">
        <v>16951</v>
      </c>
      <c r="J20" s="46">
        <v>20645</v>
      </c>
      <c r="K20" s="46">
        <v>22643</v>
      </c>
      <c r="L20" s="46">
        <v>25040</v>
      </c>
      <c r="M20" s="46">
        <v>27389</v>
      </c>
      <c r="N20" s="46">
        <v>30153</v>
      </c>
      <c r="O20" s="46">
        <v>32796</v>
      </c>
      <c r="P20" s="46">
        <v>35327</v>
      </c>
      <c r="Q20" s="46">
        <v>41240</v>
      </c>
      <c r="R20" s="46">
        <v>43064</v>
      </c>
    </row>
    <row r="21" spans="1:18" x14ac:dyDescent="0.35">
      <c r="A21" s="115"/>
      <c r="B21" s="45">
        <v>138</v>
      </c>
      <c r="C21" s="41" t="s">
        <v>230</v>
      </c>
      <c r="D21" s="46">
        <v>1694</v>
      </c>
      <c r="E21" s="46">
        <v>1694</v>
      </c>
      <c r="F21" s="46">
        <v>5849</v>
      </c>
      <c r="G21" s="46">
        <v>8803</v>
      </c>
      <c r="H21" s="46">
        <v>14408</v>
      </c>
      <c r="I21" s="46">
        <v>17932</v>
      </c>
      <c r="J21" s="46">
        <v>22576</v>
      </c>
      <c r="K21" s="46">
        <v>25004</v>
      </c>
      <c r="L21" s="46">
        <v>28144</v>
      </c>
      <c r="M21" s="46">
        <v>30772</v>
      </c>
      <c r="N21" s="46">
        <v>33645</v>
      </c>
      <c r="O21" s="46">
        <v>36320</v>
      </c>
      <c r="P21" s="46">
        <v>38567</v>
      </c>
      <c r="Q21" s="46">
        <v>44332</v>
      </c>
      <c r="R21" s="46">
        <v>45916</v>
      </c>
    </row>
    <row r="22" spans="1:18" x14ac:dyDescent="0.35">
      <c r="A22" s="115" t="s">
        <v>136</v>
      </c>
      <c r="B22" s="45">
        <v>141</v>
      </c>
      <c r="C22" s="41" t="s">
        <v>231</v>
      </c>
      <c r="D22" s="46">
        <v>3715</v>
      </c>
      <c r="E22" s="46">
        <v>3715</v>
      </c>
      <c r="F22" s="46">
        <v>9494</v>
      </c>
      <c r="G22" s="46">
        <v>13210</v>
      </c>
      <c r="H22" s="46">
        <v>20453</v>
      </c>
      <c r="I22" s="46">
        <v>25295</v>
      </c>
      <c r="J22" s="46">
        <v>30942</v>
      </c>
      <c r="K22" s="46">
        <v>34650</v>
      </c>
      <c r="L22" s="46">
        <v>37660</v>
      </c>
      <c r="M22" s="46">
        <v>40666</v>
      </c>
      <c r="N22" s="46">
        <v>43905</v>
      </c>
      <c r="O22" s="46">
        <v>46755</v>
      </c>
      <c r="P22" s="46">
        <v>50557</v>
      </c>
      <c r="Q22" s="46">
        <v>58812</v>
      </c>
      <c r="R22" s="46">
        <v>61474</v>
      </c>
    </row>
    <row r="23" spans="1:18" x14ac:dyDescent="0.35">
      <c r="A23" s="115"/>
      <c r="B23" s="45">
        <v>142</v>
      </c>
      <c r="C23" s="41" t="s">
        <v>232</v>
      </c>
      <c r="D23" s="46">
        <v>2893</v>
      </c>
      <c r="E23" s="46">
        <v>2893</v>
      </c>
      <c r="F23" s="46">
        <v>10843</v>
      </c>
      <c r="G23" s="46">
        <v>16261</v>
      </c>
      <c r="H23" s="46">
        <v>23806</v>
      </c>
      <c r="I23" s="46">
        <v>28334</v>
      </c>
      <c r="J23" s="46">
        <v>33620</v>
      </c>
      <c r="K23" s="46">
        <v>37064</v>
      </c>
      <c r="L23" s="46">
        <v>41592</v>
      </c>
      <c r="M23" s="46">
        <v>46702</v>
      </c>
      <c r="N23" s="46">
        <v>52896</v>
      </c>
      <c r="O23" s="46">
        <v>58771</v>
      </c>
      <c r="P23" s="46">
        <v>65144</v>
      </c>
      <c r="Q23" s="46">
        <v>77154</v>
      </c>
      <c r="R23" s="46">
        <v>81874</v>
      </c>
    </row>
    <row r="24" spans="1:18" x14ac:dyDescent="0.35">
      <c r="A24" s="115"/>
      <c r="B24" s="45">
        <v>143</v>
      </c>
      <c r="C24" s="41" t="s">
        <v>233</v>
      </c>
      <c r="D24" s="46">
        <v>2934</v>
      </c>
      <c r="E24" s="46">
        <v>2934</v>
      </c>
      <c r="F24" s="46">
        <v>10303</v>
      </c>
      <c r="G24" s="46">
        <v>15177</v>
      </c>
      <c r="H24" s="46">
        <v>22194</v>
      </c>
      <c r="I24" s="46">
        <v>26433</v>
      </c>
      <c r="J24" s="46">
        <v>31310</v>
      </c>
      <c r="K24" s="46">
        <v>34586</v>
      </c>
      <c r="L24" s="46">
        <v>39513</v>
      </c>
      <c r="M24" s="46">
        <v>44679</v>
      </c>
      <c r="N24" s="46">
        <v>50615</v>
      </c>
      <c r="O24" s="46">
        <v>55944</v>
      </c>
      <c r="P24" s="46">
        <v>61253</v>
      </c>
      <c r="Q24" s="46">
        <v>71783</v>
      </c>
      <c r="R24" s="46">
        <v>75226</v>
      </c>
    </row>
    <row r="25" spans="1:18" x14ac:dyDescent="0.35">
      <c r="A25" s="115"/>
      <c r="B25" s="45">
        <v>144</v>
      </c>
      <c r="C25" s="41" t="s">
        <v>234</v>
      </c>
      <c r="D25" s="46">
        <v>1883</v>
      </c>
      <c r="E25" s="46">
        <v>1883</v>
      </c>
      <c r="F25" s="46">
        <v>11467</v>
      </c>
      <c r="G25" s="46">
        <v>17821</v>
      </c>
      <c r="H25" s="46">
        <v>25878</v>
      </c>
      <c r="I25" s="46">
        <v>30563</v>
      </c>
      <c r="J25" s="46">
        <v>36167</v>
      </c>
      <c r="K25" s="46">
        <v>40132</v>
      </c>
      <c r="L25" s="46">
        <v>45338</v>
      </c>
      <c r="M25" s="46">
        <v>51103</v>
      </c>
      <c r="N25" s="46">
        <v>58291</v>
      </c>
      <c r="O25" s="46">
        <v>64189</v>
      </c>
      <c r="P25" s="46">
        <v>70513</v>
      </c>
      <c r="Q25" s="46">
        <v>80955</v>
      </c>
      <c r="R25" s="46">
        <v>86165</v>
      </c>
    </row>
    <row r="26" spans="1:18" x14ac:dyDescent="0.35">
      <c r="A26" s="115"/>
      <c r="B26" s="45">
        <v>145</v>
      </c>
      <c r="C26" s="41" t="s">
        <v>235</v>
      </c>
      <c r="D26" s="46">
        <v>2078</v>
      </c>
      <c r="E26" s="46">
        <v>2078</v>
      </c>
      <c r="F26" s="46">
        <v>9890</v>
      </c>
      <c r="G26" s="46">
        <v>15396</v>
      </c>
      <c r="H26" s="46">
        <v>23988</v>
      </c>
      <c r="I26" s="46">
        <v>30198</v>
      </c>
      <c r="J26" s="46">
        <v>37537</v>
      </c>
      <c r="K26" s="46">
        <v>43305</v>
      </c>
      <c r="L26" s="46">
        <v>47728</v>
      </c>
      <c r="M26" s="46">
        <v>52957</v>
      </c>
      <c r="N26" s="46">
        <v>59004</v>
      </c>
      <c r="O26" s="46">
        <v>63987</v>
      </c>
      <c r="P26" s="46">
        <v>68931</v>
      </c>
      <c r="Q26" s="46">
        <v>77702</v>
      </c>
      <c r="R26" s="46">
        <v>80559</v>
      </c>
    </row>
    <row r="27" spans="1:18" x14ac:dyDescent="0.35">
      <c r="A27" s="115"/>
      <c r="B27" s="45">
        <v>148</v>
      </c>
      <c r="C27" s="41" t="s">
        <v>236</v>
      </c>
      <c r="D27" s="46">
        <v>2078</v>
      </c>
      <c r="E27" s="46">
        <v>2078</v>
      </c>
      <c r="F27" s="46">
        <v>9848</v>
      </c>
      <c r="G27" s="46">
        <v>15688</v>
      </c>
      <c r="H27" s="46">
        <v>24932</v>
      </c>
      <c r="I27" s="46">
        <v>32618</v>
      </c>
      <c r="J27" s="46">
        <v>42204</v>
      </c>
      <c r="K27" s="46">
        <v>49022</v>
      </c>
      <c r="L27" s="46">
        <v>55200</v>
      </c>
      <c r="M27" s="46">
        <v>61135</v>
      </c>
      <c r="N27" s="46">
        <v>67489</v>
      </c>
      <c r="O27" s="46">
        <v>72612</v>
      </c>
      <c r="P27" s="46">
        <v>76927</v>
      </c>
      <c r="Q27" s="46">
        <v>85400</v>
      </c>
      <c r="R27" s="46">
        <v>87776</v>
      </c>
    </row>
    <row r="28" spans="1:18" x14ac:dyDescent="0.35">
      <c r="A28" s="115" t="s">
        <v>119</v>
      </c>
      <c r="B28" s="45">
        <v>151</v>
      </c>
      <c r="C28" s="41" t="s">
        <v>237</v>
      </c>
      <c r="D28" s="46">
        <v>3715</v>
      </c>
      <c r="E28" s="46">
        <v>3715</v>
      </c>
      <c r="F28" s="46">
        <v>7500</v>
      </c>
      <c r="G28" s="46">
        <v>10272</v>
      </c>
      <c r="H28" s="46">
        <v>14569</v>
      </c>
      <c r="I28" s="46">
        <v>16874</v>
      </c>
      <c r="J28" s="46">
        <v>20335</v>
      </c>
      <c r="K28" s="46">
        <v>21764</v>
      </c>
      <c r="L28" s="46">
        <v>23712</v>
      </c>
      <c r="M28" s="46">
        <v>25469</v>
      </c>
      <c r="N28" s="46">
        <v>27456</v>
      </c>
      <c r="O28" s="46">
        <v>29082</v>
      </c>
      <c r="P28" s="46">
        <v>30343</v>
      </c>
      <c r="Q28" s="46">
        <v>35169</v>
      </c>
      <c r="R28" s="46">
        <v>36372</v>
      </c>
    </row>
    <row r="29" spans="1:18" x14ac:dyDescent="0.35">
      <c r="A29" s="115"/>
      <c r="B29" s="45">
        <v>152</v>
      </c>
      <c r="C29" s="41" t="s">
        <v>238</v>
      </c>
      <c r="D29" s="46">
        <v>2704</v>
      </c>
      <c r="E29" s="46">
        <v>2704</v>
      </c>
      <c r="F29" s="46">
        <v>10105</v>
      </c>
      <c r="G29" s="46">
        <v>15348</v>
      </c>
      <c r="H29" s="46">
        <v>22182</v>
      </c>
      <c r="I29" s="46">
        <v>26012</v>
      </c>
      <c r="J29" s="46">
        <v>30684</v>
      </c>
      <c r="K29" s="46">
        <v>33460</v>
      </c>
      <c r="L29" s="46">
        <v>36551</v>
      </c>
      <c r="M29" s="46">
        <v>39973</v>
      </c>
      <c r="N29" s="46">
        <v>44238</v>
      </c>
      <c r="O29" s="46">
        <v>47504</v>
      </c>
      <c r="P29" s="46">
        <v>50698</v>
      </c>
      <c r="Q29" s="46">
        <v>58751</v>
      </c>
      <c r="R29" s="46">
        <v>61573</v>
      </c>
    </row>
    <row r="30" spans="1:18" x14ac:dyDescent="0.35">
      <c r="A30" s="115"/>
      <c r="B30" s="45">
        <v>153</v>
      </c>
      <c r="C30" s="41" t="s">
        <v>239</v>
      </c>
      <c r="D30" s="46">
        <v>2704</v>
      </c>
      <c r="E30" s="46">
        <v>2704</v>
      </c>
      <c r="F30" s="46">
        <v>6642</v>
      </c>
      <c r="G30" s="46">
        <v>9253</v>
      </c>
      <c r="H30" s="46">
        <v>14378</v>
      </c>
      <c r="I30" s="46">
        <v>16711</v>
      </c>
      <c r="J30" s="46">
        <v>19795</v>
      </c>
      <c r="K30" s="46">
        <v>21263</v>
      </c>
      <c r="L30" s="46">
        <v>23149</v>
      </c>
      <c r="M30" s="46">
        <v>24687</v>
      </c>
      <c r="N30" s="46">
        <v>26530</v>
      </c>
      <c r="O30" s="46">
        <v>28380</v>
      </c>
      <c r="P30" s="46">
        <v>30047</v>
      </c>
      <c r="Q30" s="46">
        <v>35371</v>
      </c>
      <c r="R30" s="46">
        <v>36761</v>
      </c>
    </row>
    <row r="31" spans="1:18" x14ac:dyDescent="0.35">
      <c r="A31" s="115"/>
      <c r="B31" s="45">
        <v>154</v>
      </c>
      <c r="C31" s="41" t="s">
        <v>240</v>
      </c>
      <c r="D31" s="46">
        <v>1694</v>
      </c>
      <c r="E31" s="46">
        <v>1694</v>
      </c>
      <c r="F31" s="46">
        <v>7794</v>
      </c>
      <c r="G31" s="46">
        <v>12190</v>
      </c>
      <c r="H31" s="46">
        <v>18261</v>
      </c>
      <c r="I31" s="46">
        <v>21418</v>
      </c>
      <c r="J31" s="46">
        <v>25615</v>
      </c>
      <c r="K31" s="46">
        <v>27917</v>
      </c>
      <c r="L31" s="46">
        <v>30754</v>
      </c>
      <c r="M31" s="46">
        <v>33502</v>
      </c>
      <c r="N31" s="46">
        <v>37105</v>
      </c>
      <c r="O31" s="46">
        <v>39968</v>
      </c>
      <c r="P31" s="46">
        <v>42261</v>
      </c>
      <c r="Q31" s="46">
        <v>49330</v>
      </c>
      <c r="R31" s="46">
        <v>51777</v>
      </c>
    </row>
    <row r="32" spans="1:18" x14ac:dyDescent="0.35">
      <c r="A32" s="115"/>
      <c r="B32" s="45">
        <v>155</v>
      </c>
      <c r="C32" s="41" t="s">
        <v>241</v>
      </c>
      <c r="D32" s="46">
        <v>1694</v>
      </c>
      <c r="E32" s="46">
        <v>1694</v>
      </c>
      <c r="F32" s="46">
        <v>6237</v>
      </c>
      <c r="G32" s="46">
        <v>9697</v>
      </c>
      <c r="H32" s="46">
        <v>16032</v>
      </c>
      <c r="I32" s="46">
        <v>19818</v>
      </c>
      <c r="J32" s="46">
        <v>24810</v>
      </c>
      <c r="K32" s="46">
        <v>28024</v>
      </c>
      <c r="L32" s="46">
        <v>30303</v>
      </c>
      <c r="M32" s="46">
        <v>32665</v>
      </c>
      <c r="N32" s="46">
        <v>35393</v>
      </c>
      <c r="O32" s="46">
        <v>37568</v>
      </c>
      <c r="P32" s="46">
        <v>39184</v>
      </c>
      <c r="Q32" s="46">
        <v>45388</v>
      </c>
      <c r="R32" s="46">
        <v>46862</v>
      </c>
    </row>
    <row r="33" spans="1:18" x14ac:dyDescent="0.35">
      <c r="A33" s="115"/>
      <c r="B33" s="45">
        <v>158</v>
      </c>
      <c r="C33" s="41" t="s">
        <v>242</v>
      </c>
      <c r="D33" s="46">
        <v>1694</v>
      </c>
      <c r="E33" s="46">
        <v>1694</v>
      </c>
      <c r="F33" s="46">
        <v>6184</v>
      </c>
      <c r="G33" s="46">
        <v>9760</v>
      </c>
      <c r="H33" s="46">
        <v>16295</v>
      </c>
      <c r="I33" s="46">
        <v>20747</v>
      </c>
      <c r="J33" s="46">
        <v>26812</v>
      </c>
      <c r="K33" s="46">
        <v>30497</v>
      </c>
      <c r="L33" s="46">
        <v>33626</v>
      </c>
      <c r="M33" s="46">
        <v>36262</v>
      </c>
      <c r="N33" s="46">
        <v>39067</v>
      </c>
      <c r="O33" s="46">
        <v>41229</v>
      </c>
      <c r="P33" s="46">
        <v>42521</v>
      </c>
      <c r="Q33" s="46">
        <v>48564</v>
      </c>
      <c r="R33" s="46">
        <v>49766</v>
      </c>
    </row>
    <row r="35" spans="1:18" x14ac:dyDescent="0.35">
      <c r="A35" t="s">
        <v>243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260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138</v>
      </c>
      <c r="B3" s="44" t="s">
        <v>190</v>
      </c>
      <c r="C3" s="44" t="s">
        <v>191</v>
      </c>
      <c r="D3" s="44" t="s">
        <v>192</v>
      </c>
      <c r="E3" s="44" t="s">
        <v>193</v>
      </c>
      <c r="F3" s="44" t="s">
        <v>194</v>
      </c>
      <c r="G3" s="44" t="s">
        <v>195</v>
      </c>
      <c r="H3" s="44" t="s">
        <v>196</v>
      </c>
      <c r="I3" s="44" t="s">
        <v>197</v>
      </c>
      <c r="J3" s="44" t="s">
        <v>198</v>
      </c>
      <c r="K3" s="44" t="s">
        <v>199</v>
      </c>
      <c r="L3" s="44" t="s">
        <v>200</v>
      </c>
      <c r="M3" s="44" t="s">
        <v>201</v>
      </c>
      <c r="N3" s="44" t="s">
        <v>202</v>
      </c>
      <c r="O3" s="44" t="s">
        <v>203</v>
      </c>
      <c r="P3" s="44" t="s">
        <v>204</v>
      </c>
      <c r="Q3" s="44" t="s">
        <v>205</v>
      </c>
      <c r="R3" s="44" t="s">
        <v>206</v>
      </c>
    </row>
    <row r="4" spans="1:18" x14ac:dyDescent="0.35">
      <c r="A4" s="115" t="s">
        <v>116</v>
      </c>
      <c r="B4" s="45">
        <v>111</v>
      </c>
      <c r="C4" s="41" t="s">
        <v>213</v>
      </c>
      <c r="D4" s="46">
        <v>4052</v>
      </c>
      <c r="E4" s="46">
        <v>4052</v>
      </c>
      <c r="F4" s="46">
        <v>18121</v>
      </c>
      <c r="G4" s="46">
        <v>30540</v>
      </c>
      <c r="H4" s="46">
        <v>49750</v>
      </c>
      <c r="I4" s="46">
        <v>64363</v>
      </c>
      <c r="J4" s="46">
        <v>78202</v>
      </c>
      <c r="K4" s="46">
        <v>89958</v>
      </c>
      <c r="L4" s="46">
        <v>97378</v>
      </c>
      <c r="M4" s="46">
        <v>106180</v>
      </c>
      <c r="N4" s="46">
        <v>116869</v>
      </c>
      <c r="O4" s="46">
        <v>126061</v>
      </c>
      <c r="P4" s="46">
        <v>135335</v>
      </c>
      <c r="Q4" s="46">
        <v>150876</v>
      </c>
      <c r="R4" s="46">
        <v>160790</v>
      </c>
    </row>
    <row r="5" spans="1:18" x14ac:dyDescent="0.35">
      <c r="A5" s="115"/>
      <c r="B5" s="45">
        <v>112</v>
      </c>
      <c r="C5" s="41" t="s">
        <v>214</v>
      </c>
      <c r="D5" s="46">
        <v>2967</v>
      </c>
      <c r="E5" s="46">
        <v>2967</v>
      </c>
      <c r="F5" s="46">
        <v>8956</v>
      </c>
      <c r="G5" s="46">
        <v>13262</v>
      </c>
      <c r="H5" s="46">
        <v>21611</v>
      </c>
      <c r="I5" s="46">
        <v>25756</v>
      </c>
      <c r="J5" s="46">
        <v>30208</v>
      </c>
      <c r="K5" s="46">
        <v>32780</v>
      </c>
      <c r="L5" s="46">
        <v>37079</v>
      </c>
      <c r="M5" s="46">
        <v>41745</v>
      </c>
      <c r="N5" s="46">
        <v>47229</v>
      </c>
      <c r="O5" s="46">
        <v>52359</v>
      </c>
      <c r="P5" s="46">
        <v>56557</v>
      </c>
      <c r="Q5" s="46">
        <v>65755</v>
      </c>
      <c r="R5" s="46">
        <v>69687</v>
      </c>
    </row>
    <row r="6" spans="1:18" x14ac:dyDescent="0.35">
      <c r="A6" s="115"/>
      <c r="B6" s="45">
        <v>113</v>
      </c>
      <c r="C6" s="41" t="s">
        <v>215</v>
      </c>
      <c r="D6" s="46">
        <v>2832</v>
      </c>
      <c r="E6" s="46">
        <v>2832</v>
      </c>
      <c r="F6" s="46">
        <v>9871</v>
      </c>
      <c r="G6" s="46">
        <v>15120</v>
      </c>
      <c r="H6" s="46">
        <v>24184</v>
      </c>
      <c r="I6" s="46">
        <v>28604</v>
      </c>
      <c r="J6" s="46">
        <v>33375</v>
      </c>
      <c r="K6" s="46">
        <v>36385</v>
      </c>
      <c r="L6" s="46">
        <v>40749</v>
      </c>
      <c r="M6" s="46">
        <v>44922</v>
      </c>
      <c r="N6" s="46">
        <v>50352</v>
      </c>
      <c r="O6" s="46">
        <v>55391</v>
      </c>
      <c r="P6" s="46">
        <v>59694</v>
      </c>
      <c r="Q6" s="46">
        <v>69267</v>
      </c>
      <c r="R6" s="46">
        <v>73145</v>
      </c>
    </row>
    <row r="7" spans="1:18" x14ac:dyDescent="0.35">
      <c r="A7" s="115"/>
      <c r="B7" s="45">
        <v>114</v>
      </c>
      <c r="C7" s="41" t="s">
        <v>216</v>
      </c>
      <c r="D7" s="46">
        <v>1923</v>
      </c>
      <c r="E7" s="46">
        <v>1923</v>
      </c>
      <c r="F7" s="46">
        <v>7953</v>
      </c>
      <c r="G7" s="46">
        <v>12178</v>
      </c>
      <c r="H7" s="46">
        <v>20371</v>
      </c>
      <c r="I7" s="46">
        <v>24308</v>
      </c>
      <c r="J7" s="46">
        <v>28667</v>
      </c>
      <c r="K7" s="46">
        <v>31147</v>
      </c>
      <c r="L7" s="46">
        <v>35002</v>
      </c>
      <c r="M7" s="46">
        <v>38638</v>
      </c>
      <c r="N7" s="46">
        <v>43070</v>
      </c>
      <c r="O7" s="46">
        <v>47341</v>
      </c>
      <c r="P7" s="46">
        <v>51969</v>
      </c>
      <c r="Q7" s="46">
        <v>59445</v>
      </c>
      <c r="R7" s="46">
        <v>62921</v>
      </c>
    </row>
    <row r="8" spans="1:18" x14ac:dyDescent="0.35">
      <c r="A8" s="115"/>
      <c r="B8" s="45">
        <v>115</v>
      </c>
      <c r="C8" s="41" t="s">
        <v>217</v>
      </c>
      <c r="D8" s="46">
        <v>1964</v>
      </c>
      <c r="E8" s="46">
        <v>1964</v>
      </c>
      <c r="F8" s="46">
        <v>8542</v>
      </c>
      <c r="G8" s="46">
        <v>13222</v>
      </c>
      <c r="H8" s="46">
        <v>22701</v>
      </c>
      <c r="I8" s="46">
        <v>28833</v>
      </c>
      <c r="J8" s="46">
        <v>35289</v>
      </c>
      <c r="K8" s="46">
        <v>40097</v>
      </c>
      <c r="L8" s="46">
        <v>44056</v>
      </c>
      <c r="M8" s="46">
        <v>47972</v>
      </c>
      <c r="N8" s="46">
        <v>52486</v>
      </c>
      <c r="O8" s="46">
        <v>56488</v>
      </c>
      <c r="P8" s="46">
        <v>59826</v>
      </c>
      <c r="Q8" s="46">
        <v>67276</v>
      </c>
      <c r="R8" s="46">
        <v>69375</v>
      </c>
    </row>
    <row r="9" spans="1:18" x14ac:dyDescent="0.35">
      <c r="A9" s="115"/>
      <c r="B9" s="45">
        <v>118</v>
      </c>
      <c r="C9" s="41" t="s">
        <v>218</v>
      </c>
      <c r="D9" s="46">
        <v>1964</v>
      </c>
      <c r="E9" s="46">
        <v>1964</v>
      </c>
      <c r="F9" s="46">
        <v>8501</v>
      </c>
      <c r="G9" s="46">
        <v>13304</v>
      </c>
      <c r="H9" s="46">
        <v>23144</v>
      </c>
      <c r="I9" s="46">
        <v>30153</v>
      </c>
      <c r="J9" s="46">
        <v>37709</v>
      </c>
      <c r="K9" s="46">
        <v>43149</v>
      </c>
      <c r="L9" s="46">
        <v>47973</v>
      </c>
      <c r="M9" s="46">
        <v>52676</v>
      </c>
      <c r="N9" s="46">
        <v>57749</v>
      </c>
      <c r="O9" s="46">
        <v>62227</v>
      </c>
      <c r="P9" s="46">
        <v>65451</v>
      </c>
      <c r="Q9" s="46">
        <v>73071</v>
      </c>
      <c r="R9" s="46">
        <v>75084</v>
      </c>
    </row>
    <row r="10" spans="1:18" x14ac:dyDescent="0.35">
      <c r="A10" s="115" t="s">
        <v>135</v>
      </c>
      <c r="B10" s="45">
        <v>121</v>
      </c>
      <c r="C10" s="41" t="s">
        <v>219</v>
      </c>
      <c r="D10" s="46">
        <v>3917</v>
      </c>
      <c r="E10" s="46">
        <v>3917</v>
      </c>
      <c r="F10" s="46">
        <v>8460</v>
      </c>
      <c r="G10" s="46">
        <v>11649</v>
      </c>
      <c r="H10" s="46">
        <v>17781</v>
      </c>
      <c r="I10" s="46">
        <v>21461</v>
      </c>
      <c r="J10" s="46">
        <v>25791</v>
      </c>
      <c r="K10" s="46">
        <v>28446</v>
      </c>
      <c r="L10" s="46">
        <v>31681</v>
      </c>
      <c r="M10" s="46">
        <v>34901</v>
      </c>
      <c r="N10" s="46">
        <v>38564</v>
      </c>
      <c r="O10" s="46">
        <v>41628</v>
      </c>
      <c r="P10" s="46">
        <v>45190</v>
      </c>
      <c r="Q10" s="46">
        <v>51870</v>
      </c>
      <c r="R10" s="46">
        <v>54405</v>
      </c>
    </row>
    <row r="11" spans="1:18" x14ac:dyDescent="0.35">
      <c r="A11" s="115"/>
      <c r="B11" s="45">
        <v>122</v>
      </c>
      <c r="C11" s="41" t="s">
        <v>220</v>
      </c>
      <c r="D11" s="46">
        <v>3944</v>
      </c>
      <c r="E11" s="46">
        <v>3944</v>
      </c>
      <c r="F11" s="46">
        <v>9099</v>
      </c>
      <c r="G11" s="46">
        <v>12701</v>
      </c>
      <c r="H11" s="46">
        <v>18571</v>
      </c>
      <c r="I11" s="46">
        <v>21668</v>
      </c>
      <c r="J11" s="46">
        <v>25392</v>
      </c>
      <c r="K11" s="46">
        <v>27421</v>
      </c>
      <c r="L11" s="46">
        <v>30574</v>
      </c>
      <c r="M11" s="46">
        <v>33717</v>
      </c>
      <c r="N11" s="46">
        <v>37568</v>
      </c>
      <c r="O11" s="46">
        <v>41445</v>
      </c>
      <c r="P11" s="46">
        <v>45933</v>
      </c>
      <c r="Q11" s="46">
        <v>54127</v>
      </c>
      <c r="R11" s="46">
        <v>57166</v>
      </c>
    </row>
    <row r="12" spans="1:18" x14ac:dyDescent="0.35">
      <c r="A12" s="115"/>
      <c r="B12" s="45">
        <v>123</v>
      </c>
      <c r="C12" s="41" t="s">
        <v>221</v>
      </c>
      <c r="D12" s="46">
        <v>3944</v>
      </c>
      <c r="E12" s="46">
        <v>3944</v>
      </c>
      <c r="F12" s="46">
        <v>9231</v>
      </c>
      <c r="G12" s="46">
        <v>12669</v>
      </c>
      <c r="H12" s="46">
        <v>18611</v>
      </c>
      <c r="I12" s="46">
        <v>21755</v>
      </c>
      <c r="J12" s="46">
        <v>25295</v>
      </c>
      <c r="K12" s="46">
        <v>27395</v>
      </c>
      <c r="L12" s="46">
        <v>30278</v>
      </c>
      <c r="M12" s="46">
        <v>33758</v>
      </c>
      <c r="N12" s="46">
        <v>37612</v>
      </c>
      <c r="O12" s="46">
        <v>40886</v>
      </c>
      <c r="P12" s="46">
        <v>45375</v>
      </c>
      <c r="Q12" s="46">
        <v>53569</v>
      </c>
      <c r="R12" s="46">
        <v>56609</v>
      </c>
    </row>
    <row r="13" spans="1:18" x14ac:dyDescent="0.35">
      <c r="A13" s="115"/>
      <c r="B13" s="45">
        <v>124</v>
      </c>
      <c r="C13" s="41" t="s">
        <v>222</v>
      </c>
      <c r="D13" s="46">
        <v>1822</v>
      </c>
      <c r="E13" s="46">
        <v>1822</v>
      </c>
      <c r="F13" s="46">
        <v>6557</v>
      </c>
      <c r="G13" s="46">
        <v>9605</v>
      </c>
      <c r="H13" s="46">
        <v>15208</v>
      </c>
      <c r="I13" s="46">
        <v>18082</v>
      </c>
      <c r="J13" s="46">
        <v>21487</v>
      </c>
      <c r="K13" s="46">
        <v>23420</v>
      </c>
      <c r="L13" s="46">
        <v>26573</v>
      </c>
      <c r="M13" s="46">
        <v>30473</v>
      </c>
      <c r="N13" s="46">
        <v>34983</v>
      </c>
      <c r="O13" s="46">
        <v>39690</v>
      </c>
      <c r="P13" s="46">
        <v>45281</v>
      </c>
      <c r="Q13" s="46">
        <v>53309</v>
      </c>
      <c r="R13" s="46">
        <v>57426</v>
      </c>
    </row>
    <row r="14" spans="1:18" x14ac:dyDescent="0.35">
      <c r="A14" s="115"/>
      <c r="B14" s="45">
        <v>125</v>
      </c>
      <c r="C14" s="41" t="s">
        <v>223</v>
      </c>
      <c r="D14" s="46">
        <v>1787</v>
      </c>
      <c r="E14" s="46">
        <v>1787</v>
      </c>
      <c r="F14" s="46">
        <v>6510</v>
      </c>
      <c r="G14" s="46">
        <v>9623</v>
      </c>
      <c r="H14" s="46">
        <v>15839</v>
      </c>
      <c r="I14" s="46">
        <v>19751</v>
      </c>
      <c r="J14" s="46">
        <v>24233</v>
      </c>
      <c r="K14" s="46">
        <v>27357</v>
      </c>
      <c r="L14" s="46">
        <v>30100</v>
      </c>
      <c r="M14" s="46">
        <v>33268</v>
      </c>
      <c r="N14" s="46">
        <v>36686</v>
      </c>
      <c r="O14" s="46">
        <v>39449</v>
      </c>
      <c r="P14" s="46">
        <v>42400</v>
      </c>
      <c r="Q14" s="46">
        <v>47934</v>
      </c>
      <c r="R14" s="46">
        <v>49967</v>
      </c>
    </row>
    <row r="15" spans="1:18" x14ac:dyDescent="0.35">
      <c r="A15" s="115"/>
      <c r="B15" s="45">
        <v>128</v>
      </c>
      <c r="C15" s="41" t="s">
        <v>224</v>
      </c>
      <c r="D15" s="46">
        <v>1787</v>
      </c>
      <c r="E15" s="46">
        <v>1787</v>
      </c>
      <c r="F15" s="46">
        <v>6360</v>
      </c>
      <c r="G15" s="46">
        <v>9706</v>
      </c>
      <c r="H15" s="46">
        <v>16109</v>
      </c>
      <c r="I15" s="46">
        <v>20577</v>
      </c>
      <c r="J15" s="46">
        <v>26058</v>
      </c>
      <c r="K15" s="46">
        <v>29554</v>
      </c>
      <c r="L15" s="46">
        <v>33168</v>
      </c>
      <c r="M15" s="46">
        <v>36448</v>
      </c>
      <c r="N15" s="46">
        <v>40041</v>
      </c>
      <c r="O15" s="46">
        <v>43322</v>
      </c>
      <c r="P15" s="46">
        <v>46037</v>
      </c>
      <c r="Q15" s="46">
        <v>51473</v>
      </c>
      <c r="R15" s="46">
        <v>53286</v>
      </c>
    </row>
    <row r="16" spans="1:18" x14ac:dyDescent="0.35">
      <c r="A16" s="115" t="s">
        <v>118</v>
      </c>
      <c r="B16" s="45">
        <v>131</v>
      </c>
      <c r="C16" s="41" t="s">
        <v>225</v>
      </c>
      <c r="D16" s="46">
        <v>3850</v>
      </c>
      <c r="E16" s="46">
        <v>3850</v>
      </c>
      <c r="F16" s="46">
        <v>8436</v>
      </c>
      <c r="G16" s="46">
        <v>11639</v>
      </c>
      <c r="H16" s="46">
        <v>17718</v>
      </c>
      <c r="I16" s="46">
        <v>21597</v>
      </c>
      <c r="J16" s="46">
        <v>26318</v>
      </c>
      <c r="K16" s="46">
        <v>29058</v>
      </c>
      <c r="L16" s="46">
        <v>31672</v>
      </c>
      <c r="M16" s="46">
        <v>34747</v>
      </c>
      <c r="N16" s="46">
        <v>38268</v>
      </c>
      <c r="O16" s="46">
        <v>41846</v>
      </c>
      <c r="P16" s="46">
        <v>46330</v>
      </c>
      <c r="Q16" s="46">
        <v>55138</v>
      </c>
      <c r="R16" s="46">
        <v>58378</v>
      </c>
    </row>
    <row r="17" spans="1:18" x14ac:dyDescent="0.35">
      <c r="A17" s="115"/>
      <c r="B17" s="45">
        <v>132</v>
      </c>
      <c r="C17" s="41" t="s">
        <v>226</v>
      </c>
      <c r="D17" s="46">
        <v>3903</v>
      </c>
      <c r="E17" s="46">
        <v>3903</v>
      </c>
      <c r="F17" s="46">
        <v>9369</v>
      </c>
      <c r="G17" s="46">
        <v>13388</v>
      </c>
      <c r="H17" s="46">
        <v>19662</v>
      </c>
      <c r="I17" s="46">
        <v>22798</v>
      </c>
      <c r="J17" s="46">
        <v>26645</v>
      </c>
      <c r="K17" s="46">
        <v>28823</v>
      </c>
      <c r="L17" s="46">
        <v>31938</v>
      </c>
      <c r="M17" s="46">
        <v>34915</v>
      </c>
      <c r="N17" s="46">
        <v>38700</v>
      </c>
      <c r="O17" s="46">
        <v>41889</v>
      </c>
      <c r="P17" s="46">
        <v>45903</v>
      </c>
      <c r="Q17" s="46">
        <v>53163</v>
      </c>
      <c r="R17" s="46">
        <v>55735</v>
      </c>
    </row>
    <row r="18" spans="1:18" x14ac:dyDescent="0.35">
      <c r="A18" s="115"/>
      <c r="B18" s="45">
        <v>133</v>
      </c>
      <c r="C18" s="41" t="s">
        <v>227</v>
      </c>
      <c r="D18" s="46">
        <v>2886</v>
      </c>
      <c r="E18" s="46">
        <v>2886</v>
      </c>
      <c r="F18" s="46">
        <v>6112</v>
      </c>
      <c r="G18" s="46">
        <v>8009</v>
      </c>
      <c r="H18" s="46">
        <v>10111</v>
      </c>
      <c r="I18" s="46">
        <v>11286</v>
      </c>
      <c r="J18" s="46">
        <v>13211</v>
      </c>
      <c r="K18" s="46">
        <v>14402</v>
      </c>
      <c r="L18" s="46">
        <v>16602</v>
      </c>
      <c r="M18" s="46">
        <v>18050</v>
      </c>
      <c r="N18" s="46">
        <v>19901</v>
      </c>
      <c r="O18" s="46">
        <v>21389</v>
      </c>
      <c r="P18" s="46">
        <v>22518</v>
      </c>
      <c r="Q18" s="46">
        <v>26762</v>
      </c>
      <c r="R18" s="46">
        <v>27585</v>
      </c>
    </row>
    <row r="19" spans="1:18" x14ac:dyDescent="0.35">
      <c r="A19" s="115"/>
      <c r="B19" s="45">
        <v>134</v>
      </c>
      <c r="C19" s="41" t="s">
        <v>228</v>
      </c>
      <c r="D19" s="46">
        <v>1889</v>
      </c>
      <c r="E19" s="46">
        <v>1889</v>
      </c>
      <c r="F19" s="46">
        <v>6816</v>
      </c>
      <c r="G19" s="46">
        <v>10291</v>
      </c>
      <c r="H19" s="46">
        <v>15819</v>
      </c>
      <c r="I19" s="46">
        <v>18796</v>
      </c>
      <c r="J19" s="46">
        <v>22338</v>
      </c>
      <c r="K19" s="46">
        <v>24379</v>
      </c>
      <c r="L19" s="46">
        <v>27476</v>
      </c>
      <c r="M19" s="46">
        <v>30388</v>
      </c>
      <c r="N19" s="46">
        <v>33937</v>
      </c>
      <c r="O19" s="46">
        <v>36958</v>
      </c>
      <c r="P19" s="46">
        <v>40173</v>
      </c>
      <c r="Q19" s="46">
        <v>49340</v>
      </c>
      <c r="R19" s="46">
        <v>51911</v>
      </c>
    </row>
    <row r="20" spans="1:18" x14ac:dyDescent="0.35">
      <c r="A20" s="115"/>
      <c r="B20" s="45">
        <v>135</v>
      </c>
      <c r="C20" s="41" t="s">
        <v>229</v>
      </c>
      <c r="D20" s="46">
        <v>1694</v>
      </c>
      <c r="E20" s="46">
        <v>1694</v>
      </c>
      <c r="F20" s="46">
        <v>5861</v>
      </c>
      <c r="G20" s="46">
        <v>8659</v>
      </c>
      <c r="H20" s="46">
        <v>13969</v>
      </c>
      <c r="I20" s="46">
        <v>16874</v>
      </c>
      <c r="J20" s="46">
        <v>20559</v>
      </c>
      <c r="K20" s="46">
        <v>22544</v>
      </c>
      <c r="L20" s="46">
        <v>24939</v>
      </c>
      <c r="M20" s="46">
        <v>27287</v>
      </c>
      <c r="N20" s="46">
        <v>30053</v>
      </c>
      <c r="O20" s="46">
        <v>32695</v>
      </c>
      <c r="P20" s="46">
        <v>35226</v>
      </c>
      <c r="Q20" s="46">
        <v>41139</v>
      </c>
      <c r="R20" s="46">
        <v>42963</v>
      </c>
    </row>
    <row r="21" spans="1:18" x14ac:dyDescent="0.35">
      <c r="A21" s="115"/>
      <c r="B21" s="45">
        <v>138</v>
      </c>
      <c r="C21" s="41" t="s">
        <v>230</v>
      </c>
      <c r="D21" s="46">
        <v>1694</v>
      </c>
      <c r="E21" s="46">
        <v>1694</v>
      </c>
      <c r="F21" s="46">
        <v>5842</v>
      </c>
      <c r="G21" s="46">
        <v>8785</v>
      </c>
      <c r="H21" s="46">
        <v>14338</v>
      </c>
      <c r="I21" s="46">
        <v>17855</v>
      </c>
      <c r="J21" s="46">
        <v>22490</v>
      </c>
      <c r="K21" s="46">
        <v>24905</v>
      </c>
      <c r="L21" s="46">
        <v>28044</v>
      </c>
      <c r="M21" s="46">
        <v>30671</v>
      </c>
      <c r="N21" s="46">
        <v>33544</v>
      </c>
      <c r="O21" s="46">
        <v>36219</v>
      </c>
      <c r="P21" s="46">
        <v>38466</v>
      </c>
      <c r="Q21" s="46">
        <v>44231</v>
      </c>
      <c r="R21" s="46">
        <v>45814</v>
      </c>
    </row>
    <row r="22" spans="1:18" x14ac:dyDescent="0.35">
      <c r="A22" s="115" t="s">
        <v>136</v>
      </c>
      <c r="B22" s="45">
        <v>141</v>
      </c>
      <c r="C22" s="41" t="s">
        <v>231</v>
      </c>
      <c r="D22" s="46">
        <v>3715</v>
      </c>
      <c r="E22" s="46">
        <v>3715</v>
      </c>
      <c r="F22" s="46">
        <v>9484</v>
      </c>
      <c r="G22" s="46">
        <v>13186</v>
      </c>
      <c r="H22" s="46">
        <v>20373</v>
      </c>
      <c r="I22" s="46">
        <v>25204</v>
      </c>
      <c r="J22" s="46">
        <v>30832</v>
      </c>
      <c r="K22" s="46">
        <v>34521</v>
      </c>
      <c r="L22" s="46">
        <v>37530</v>
      </c>
      <c r="M22" s="46">
        <v>40531</v>
      </c>
      <c r="N22" s="46">
        <v>43771</v>
      </c>
      <c r="O22" s="46">
        <v>46619</v>
      </c>
      <c r="P22" s="46">
        <v>50420</v>
      </c>
      <c r="Q22" s="46">
        <v>58676</v>
      </c>
      <c r="R22" s="46">
        <v>61338</v>
      </c>
    </row>
    <row r="23" spans="1:18" x14ac:dyDescent="0.35">
      <c r="A23" s="115"/>
      <c r="B23" s="45">
        <v>142</v>
      </c>
      <c r="C23" s="41" t="s">
        <v>232</v>
      </c>
      <c r="D23" s="46">
        <v>2893</v>
      </c>
      <c r="E23" s="46">
        <v>2893</v>
      </c>
      <c r="F23" s="46">
        <v>10832</v>
      </c>
      <c r="G23" s="46">
        <v>16234</v>
      </c>
      <c r="H23" s="46">
        <v>23714</v>
      </c>
      <c r="I23" s="46">
        <v>28231</v>
      </c>
      <c r="J23" s="46">
        <v>33495</v>
      </c>
      <c r="K23" s="46">
        <v>36918</v>
      </c>
      <c r="L23" s="46">
        <v>41444</v>
      </c>
      <c r="M23" s="46">
        <v>46548</v>
      </c>
      <c r="N23" s="46">
        <v>52743</v>
      </c>
      <c r="O23" s="46">
        <v>58615</v>
      </c>
      <c r="P23" s="46">
        <v>64989</v>
      </c>
      <c r="Q23" s="46">
        <v>76999</v>
      </c>
      <c r="R23" s="46">
        <v>81719</v>
      </c>
    </row>
    <row r="24" spans="1:18" x14ac:dyDescent="0.35">
      <c r="A24" s="115"/>
      <c r="B24" s="45">
        <v>143</v>
      </c>
      <c r="C24" s="41" t="s">
        <v>233</v>
      </c>
      <c r="D24" s="46">
        <v>2934</v>
      </c>
      <c r="E24" s="46">
        <v>2934</v>
      </c>
      <c r="F24" s="46">
        <v>10291</v>
      </c>
      <c r="G24" s="46">
        <v>15150</v>
      </c>
      <c r="H24" s="46">
        <v>22104</v>
      </c>
      <c r="I24" s="46">
        <v>26330</v>
      </c>
      <c r="J24" s="46">
        <v>31185</v>
      </c>
      <c r="K24" s="46">
        <v>34441</v>
      </c>
      <c r="L24" s="46">
        <v>39365</v>
      </c>
      <c r="M24" s="46">
        <v>44526</v>
      </c>
      <c r="N24" s="46">
        <v>50462</v>
      </c>
      <c r="O24" s="46">
        <v>55790</v>
      </c>
      <c r="P24" s="46">
        <v>61098</v>
      </c>
      <c r="Q24" s="46">
        <v>71628</v>
      </c>
      <c r="R24" s="46">
        <v>75071</v>
      </c>
    </row>
    <row r="25" spans="1:18" x14ac:dyDescent="0.35">
      <c r="A25" s="115"/>
      <c r="B25" s="45">
        <v>144</v>
      </c>
      <c r="C25" s="41" t="s">
        <v>234</v>
      </c>
      <c r="D25" s="46">
        <v>1883</v>
      </c>
      <c r="E25" s="46">
        <v>1883</v>
      </c>
      <c r="F25" s="46">
        <v>11455</v>
      </c>
      <c r="G25" s="46">
        <v>17794</v>
      </c>
      <c r="H25" s="46">
        <v>25787</v>
      </c>
      <c r="I25" s="46">
        <v>30460</v>
      </c>
      <c r="J25" s="46">
        <v>36042</v>
      </c>
      <c r="K25" s="46">
        <v>39987</v>
      </c>
      <c r="L25" s="46">
        <v>45190</v>
      </c>
      <c r="M25" s="46">
        <v>50950</v>
      </c>
      <c r="N25" s="46">
        <v>58138</v>
      </c>
      <c r="O25" s="46">
        <v>64033</v>
      </c>
      <c r="P25" s="46">
        <v>70357</v>
      </c>
      <c r="Q25" s="46">
        <v>80799</v>
      </c>
      <c r="R25" s="46">
        <v>86009</v>
      </c>
    </row>
    <row r="26" spans="1:18" x14ac:dyDescent="0.35">
      <c r="A26" s="115"/>
      <c r="B26" s="45">
        <v>145</v>
      </c>
      <c r="C26" s="41" t="s">
        <v>235</v>
      </c>
      <c r="D26" s="46">
        <v>2078</v>
      </c>
      <c r="E26" s="46">
        <v>2078</v>
      </c>
      <c r="F26" s="46">
        <v>9878</v>
      </c>
      <c r="G26" s="46">
        <v>15369</v>
      </c>
      <c r="H26" s="46">
        <v>23896</v>
      </c>
      <c r="I26" s="46">
        <v>30095</v>
      </c>
      <c r="J26" s="46">
        <v>37413</v>
      </c>
      <c r="K26" s="46">
        <v>43160</v>
      </c>
      <c r="L26" s="46">
        <v>47580</v>
      </c>
      <c r="M26" s="46">
        <v>52805</v>
      </c>
      <c r="N26" s="46">
        <v>58850</v>
      </c>
      <c r="O26" s="46">
        <v>63832</v>
      </c>
      <c r="P26" s="46">
        <v>68775</v>
      </c>
      <c r="Q26" s="46">
        <v>77547</v>
      </c>
      <c r="R26" s="46">
        <v>80403</v>
      </c>
    </row>
    <row r="27" spans="1:18" x14ac:dyDescent="0.35">
      <c r="A27" s="115"/>
      <c r="B27" s="45">
        <v>148</v>
      </c>
      <c r="C27" s="41" t="s">
        <v>236</v>
      </c>
      <c r="D27" s="46">
        <v>2078</v>
      </c>
      <c r="E27" s="46">
        <v>2078</v>
      </c>
      <c r="F27" s="46">
        <v>9836</v>
      </c>
      <c r="G27" s="46">
        <v>15661</v>
      </c>
      <c r="H27" s="46">
        <v>24840</v>
      </c>
      <c r="I27" s="46">
        <v>32515</v>
      </c>
      <c r="J27" s="46">
        <v>42079</v>
      </c>
      <c r="K27" s="46">
        <v>48876</v>
      </c>
      <c r="L27" s="46">
        <v>55052</v>
      </c>
      <c r="M27" s="46">
        <v>60981</v>
      </c>
      <c r="N27" s="46">
        <v>67336</v>
      </c>
      <c r="O27" s="46">
        <v>72456</v>
      </c>
      <c r="P27" s="46">
        <v>76772</v>
      </c>
      <c r="Q27" s="46">
        <v>85245</v>
      </c>
      <c r="R27" s="46">
        <v>87620</v>
      </c>
    </row>
    <row r="28" spans="1:18" x14ac:dyDescent="0.35">
      <c r="A28" s="115" t="s">
        <v>119</v>
      </c>
      <c r="B28" s="45">
        <v>151</v>
      </c>
      <c r="C28" s="41" t="s">
        <v>237</v>
      </c>
      <c r="D28" s="46">
        <v>3715</v>
      </c>
      <c r="E28" s="46">
        <v>3715</v>
      </c>
      <c r="F28" s="46">
        <v>7494</v>
      </c>
      <c r="G28" s="46">
        <v>10258</v>
      </c>
      <c r="H28" s="46">
        <v>14518</v>
      </c>
      <c r="I28" s="46">
        <v>16817</v>
      </c>
      <c r="J28" s="46">
        <v>20264</v>
      </c>
      <c r="K28" s="46">
        <v>21683</v>
      </c>
      <c r="L28" s="46">
        <v>23629</v>
      </c>
      <c r="M28" s="46">
        <v>25382</v>
      </c>
      <c r="N28" s="46">
        <v>27370</v>
      </c>
      <c r="O28" s="46">
        <v>28994</v>
      </c>
      <c r="P28" s="46">
        <v>30255</v>
      </c>
      <c r="Q28" s="46">
        <v>35081</v>
      </c>
      <c r="R28" s="46">
        <v>36283</v>
      </c>
    </row>
    <row r="29" spans="1:18" x14ac:dyDescent="0.35">
      <c r="A29" s="115"/>
      <c r="B29" s="45">
        <v>152</v>
      </c>
      <c r="C29" s="41" t="s">
        <v>238</v>
      </c>
      <c r="D29" s="46">
        <v>2704</v>
      </c>
      <c r="E29" s="46">
        <v>2704</v>
      </c>
      <c r="F29" s="46">
        <v>10094</v>
      </c>
      <c r="G29" s="46">
        <v>15325</v>
      </c>
      <c r="H29" s="46">
        <v>22105</v>
      </c>
      <c r="I29" s="46">
        <v>25925</v>
      </c>
      <c r="J29" s="46">
        <v>30578</v>
      </c>
      <c r="K29" s="46">
        <v>33336</v>
      </c>
      <c r="L29" s="46">
        <v>36424</v>
      </c>
      <c r="M29" s="46">
        <v>39842</v>
      </c>
      <c r="N29" s="46">
        <v>44107</v>
      </c>
      <c r="O29" s="46">
        <v>47371</v>
      </c>
      <c r="P29" s="46">
        <v>50565</v>
      </c>
      <c r="Q29" s="46">
        <v>58618</v>
      </c>
      <c r="R29" s="46">
        <v>61440</v>
      </c>
    </row>
    <row r="30" spans="1:18" x14ac:dyDescent="0.35">
      <c r="A30" s="115"/>
      <c r="B30" s="45">
        <v>153</v>
      </c>
      <c r="C30" s="41" t="s">
        <v>239</v>
      </c>
      <c r="D30" s="46">
        <v>2704</v>
      </c>
      <c r="E30" s="46">
        <v>2704</v>
      </c>
      <c r="F30" s="46">
        <v>6634</v>
      </c>
      <c r="G30" s="46">
        <v>9236</v>
      </c>
      <c r="H30" s="46">
        <v>14312</v>
      </c>
      <c r="I30" s="46">
        <v>16639</v>
      </c>
      <c r="J30" s="46">
        <v>19714</v>
      </c>
      <c r="K30" s="46">
        <v>21169</v>
      </c>
      <c r="L30" s="46">
        <v>23054</v>
      </c>
      <c r="M30" s="46">
        <v>24591</v>
      </c>
      <c r="N30" s="46">
        <v>26435</v>
      </c>
      <c r="O30" s="46">
        <v>28284</v>
      </c>
      <c r="P30" s="46">
        <v>29952</v>
      </c>
      <c r="Q30" s="46">
        <v>35275</v>
      </c>
      <c r="R30" s="46">
        <v>36666</v>
      </c>
    </row>
    <row r="31" spans="1:18" x14ac:dyDescent="0.35">
      <c r="A31" s="115"/>
      <c r="B31" s="45">
        <v>154</v>
      </c>
      <c r="C31" s="41" t="s">
        <v>240</v>
      </c>
      <c r="D31" s="46">
        <v>1694</v>
      </c>
      <c r="E31" s="46">
        <v>1694</v>
      </c>
      <c r="F31" s="46">
        <v>7784</v>
      </c>
      <c r="G31" s="46">
        <v>12167</v>
      </c>
      <c r="H31" s="46">
        <v>18186</v>
      </c>
      <c r="I31" s="46">
        <v>21333</v>
      </c>
      <c r="J31" s="46">
        <v>25512</v>
      </c>
      <c r="K31" s="46">
        <v>27796</v>
      </c>
      <c r="L31" s="46">
        <v>30631</v>
      </c>
      <c r="M31" s="46">
        <v>33376</v>
      </c>
      <c r="N31" s="46">
        <v>36979</v>
      </c>
      <c r="O31" s="46">
        <v>39839</v>
      </c>
      <c r="P31" s="46">
        <v>42134</v>
      </c>
      <c r="Q31" s="46">
        <v>49202</v>
      </c>
      <c r="R31" s="46">
        <v>51649</v>
      </c>
    </row>
    <row r="32" spans="1:18" x14ac:dyDescent="0.35">
      <c r="A32" s="115"/>
      <c r="B32" s="45">
        <v>155</v>
      </c>
      <c r="C32" s="41" t="s">
        <v>241</v>
      </c>
      <c r="D32" s="46">
        <v>1694</v>
      </c>
      <c r="E32" s="46">
        <v>1694</v>
      </c>
      <c r="F32" s="46">
        <v>6227</v>
      </c>
      <c r="G32" s="46">
        <v>9674</v>
      </c>
      <c r="H32" s="46">
        <v>15951</v>
      </c>
      <c r="I32" s="46">
        <v>19727</v>
      </c>
      <c r="J32" s="46">
        <v>24702</v>
      </c>
      <c r="K32" s="46">
        <v>27900</v>
      </c>
      <c r="L32" s="46">
        <v>30176</v>
      </c>
      <c r="M32" s="46">
        <v>32535</v>
      </c>
      <c r="N32" s="46">
        <v>35263</v>
      </c>
      <c r="O32" s="46">
        <v>37437</v>
      </c>
      <c r="P32" s="46">
        <v>39053</v>
      </c>
      <c r="Q32" s="46">
        <v>45258</v>
      </c>
      <c r="R32" s="46">
        <v>46730</v>
      </c>
    </row>
    <row r="33" spans="1:18" x14ac:dyDescent="0.35">
      <c r="A33" s="115"/>
      <c r="B33" s="45">
        <v>158</v>
      </c>
      <c r="C33" s="41" t="s">
        <v>242</v>
      </c>
      <c r="D33" s="46">
        <v>1694</v>
      </c>
      <c r="E33" s="46">
        <v>1694</v>
      </c>
      <c r="F33" s="46">
        <v>6173</v>
      </c>
      <c r="G33" s="46">
        <v>9736</v>
      </c>
      <c r="H33" s="46">
        <v>16213</v>
      </c>
      <c r="I33" s="46">
        <v>20656</v>
      </c>
      <c r="J33" s="46">
        <v>26704</v>
      </c>
      <c r="K33" s="46">
        <v>30372</v>
      </c>
      <c r="L33" s="46">
        <v>33499</v>
      </c>
      <c r="M33" s="46">
        <v>36132</v>
      </c>
      <c r="N33" s="46">
        <v>38937</v>
      </c>
      <c r="O33" s="46">
        <v>41097</v>
      </c>
      <c r="P33" s="46">
        <v>42390</v>
      </c>
      <c r="Q33" s="46">
        <v>48433</v>
      </c>
      <c r="R33" s="46">
        <v>49635</v>
      </c>
    </row>
    <row r="35" spans="1:18" x14ac:dyDescent="0.35">
      <c r="A35" t="s">
        <v>243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253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138</v>
      </c>
      <c r="B3" s="44" t="s">
        <v>190</v>
      </c>
      <c r="C3" s="44" t="s">
        <v>191</v>
      </c>
      <c r="D3" s="44" t="s">
        <v>192</v>
      </c>
      <c r="E3" s="44" t="s">
        <v>193</v>
      </c>
      <c r="F3" s="44" t="s">
        <v>194</v>
      </c>
      <c r="G3" s="44" t="s">
        <v>195</v>
      </c>
      <c r="H3" s="44" t="s">
        <v>196</v>
      </c>
      <c r="I3" s="44" t="s">
        <v>197</v>
      </c>
      <c r="J3" s="44" t="s">
        <v>198</v>
      </c>
      <c r="K3" s="44" t="s">
        <v>199</v>
      </c>
      <c r="L3" s="44" t="s">
        <v>200</v>
      </c>
      <c r="M3" s="44" t="s">
        <v>201</v>
      </c>
      <c r="N3" s="44" t="s">
        <v>202</v>
      </c>
      <c r="O3" s="44" t="s">
        <v>203</v>
      </c>
      <c r="P3" s="44" t="s">
        <v>204</v>
      </c>
      <c r="Q3" s="44" t="s">
        <v>205</v>
      </c>
      <c r="R3" s="44" t="s">
        <v>206</v>
      </c>
    </row>
    <row r="4" spans="1:18" x14ac:dyDescent="0.35">
      <c r="A4" s="115" t="s">
        <v>116</v>
      </c>
      <c r="B4" s="45">
        <v>111</v>
      </c>
      <c r="C4" s="41" t="s">
        <v>213</v>
      </c>
      <c r="D4" s="47">
        <v>5850</v>
      </c>
      <c r="E4" s="47">
        <v>11859</v>
      </c>
      <c r="F4" s="47">
        <v>45678</v>
      </c>
      <c r="G4" s="47">
        <v>66038</v>
      </c>
      <c r="H4" s="47">
        <v>88462</v>
      </c>
      <c r="I4" s="47">
        <v>105304</v>
      </c>
      <c r="J4" s="47">
        <v>116965</v>
      </c>
      <c r="K4" s="47">
        <v>121782</v>
      </c>
      <c r="L4" s="47">
        <v>129366</v>
      </c>
      <c r="M4" s="47">
        <v>141634</v>
      </c>
      <c r="N4" s="47">
        <v>152448</v>
      </c>
      <c r="O4" s="47">
        <v>167209</v>
      </c>
      <c r="P4" s="47">
        <v>176004</v>
      </c>
      <c r="Q4" s="47">
        <v>187648</v>
      </c>
      <c r="R4" s="47">
        <v>201325</v>
      </c>
    </row>
    <row r="5" spans="1:18" x14ac:dyDescent="0.35">
      <c r="A5" s="115"/>
      <c r="B5" s="45">
        <v>112</v>
      </c>
      <c r="C5" s="41" t="s">
        <v>214</v>
      </c>
      <c r="D5" s="42">
        <v>3867</v>
      </c>
      <c r="E5" s="42">
        <v>6021</v>
      </c>
      <c r="F5" s="42">
        <v>18215</v>
      </c>
      <c r="G5" s="42">
        <v>27420</v>
      </c>
      <c r="H5" s="42">
        <v>37353</v>
      </c>
      <c r="I5" s="42">
        <v>43206</v>
      </c>
      <c r="J5" s="42">
        <v>46165</v>
      </c>
      <c r="K5" s="42">
        <v>49198</v>
      </c>
      <c r="L5" s="42">
        <v>52922</v>
      </c>
      <c r="M5" s="42">
        <v>58074</v>
      </c>
      <c r="N5" s="42">
        <v>63643</v>
      </c>
      <c r="O5" s="42">
        <v>73386</v>
      </c>
      <c r="P5" s="42">
        <v>77994</v>
      </c>
      <c r="Q5" s="42">
        <v>84011</v>
      </c>
      <c r="R5" s="42">
        <v>91368</v>
      </c>
    </row>
    <row r="6" spans="1:18" x14ac:dyDescent="0.35">
      <c r="A6" s="115"/>
      <c r="B6" s="45">
        <v>113</v>
      </c>
      <c r="C6" s="41" t="s">
        <v>215</v>
      </c>
      <c r="D6" s="42">
        <v>3661</v>
      </c>
      <c r="E6" s="42">
        <v>6377</v>
      </c>
      <c r="F6" s="42">
        <v>21072</v>
      </c>
      <c r="G6" s="42">
        <v>31742</v>
      </c>
      <c r="H6" s="42">
        <v>42069</v>
      </c>
      <c r="I6" s="42">
        <v>47656</v>
      </c>
      <c r="J6" s="42">
        <v>50634</v>
      </c>
      <c r="K6" s="42">
        <v>53586</v>
      </c>
      <c r="L6" s="42">
        <v>57147</v>
      </c>
      <c r="M6" s="42">
        <v>62010</v>
      </c>
      <c r="N6" s="42">
        <v>66902</v>
      </c>
      <c r="O6" s="42">
        <v>77337</v>
      </c>
      <c r="P6" s="42">
        <v>82378</v>
      </c>
      <c r="Q6" s="42">
        <v>88818</v>
      </c>
      <c r="R6" s="42">
        <v>97082</v>
      </c>
    </row>
    <row r="7" spans="1:18" x14ac:dyDescent="0.35">
      <c r="A7" s="115"/>
      <c r="B7" s="45">
        <v>114</v>
      </c>
      <c r="C7" s="41" t="s">
        <v>216</v>
      </c>
      <c r="D7" s="42">
        <v>2795</v>
      </c>
      <c r="E7" s="42">
        <v>4987</v>
      </c>
      <c r="F7" s="42">
        <v>15533</v>
      </c>
      <c r="G7" s="42">
        <v>24133</v>
      </c>
      <c r="H7" s="42">
        <v>33726</v>
      </c>
      <c r="I7" s="42">
        <v>39259</v>
      </c>
      <c r="J7" s="42">
        <v>42035</v>
      </c>
      <c r="K7" s="42">
        <v>44693</v>
      </c>
      <c r="L7" s="42">
        <v>47541</v>
      </c>
      <c r="M7" s="42">
        <v>53203</v>
      </c>
      <c r="N7" s="42">
        <v>57364</v>
      </c>
      <c r="O7" s="42">
        <v>66241</v>
      </c>
      <c r="P7" s="42">
        <v>70585</v>
      </c>
      <c r="Q7" s="42">
        <v>75747</v>
      </c>
      <c r="R7" s="42">
        <v>82290</v>
      </c>
    </row>
    <row r="8" spans="1:18" x14ac:dyDescent="0.35">
      <c r="A8" s="115"/>
      <c r="B8" s="45">
        <v>115</v>
      </c>
      <c r="C8" s="41" t="s">
        <v>217</v>
      </c>
      <c r="D8" s="42">
        <v>2731</v>
      </c>
      <c r="E8" s="42">
        <v>4929</v>
      </c>
      <c r="F8" s="42">
        <v>17060</v>
      </c>
      <c r="G8" s="42">
        <v>26518</v>
      </c>
      <c r="H8" s="42">
        <v>38069</v>
      </c>
      <c r="I8" s="42">
        <v>45579</v>
      </c>
      <c r="J8" s="42">
        <v>50024</v>
      </c>
      <c r="K8" s="42">
        <v>53245</v>
      </c>
      <c r="L8" s="42">
        <v>55611</v>
      </c>
      <c r="M8" s="42">
        <v>61497</v>
      </c>
      <c r="N8" s="42">
        <v>66289</v>
      </c>
      <c r="O8" s="42">
        <v>75657</v>
      </c>
      <c r="P8" s="42">
        <v>78822</v>
      </c>
      <c r="Q8" s="42">
        <v>82492</v>
      </c>
      <c r="R8" s="42">
        <v>87509</v>
      </c>
    </row>
    <row r="9" spans="1:18" x14ac:dyDescent="0.35">
      <c r="A9" s="115"/>
      <c r="B9" s="45">
        <v>118</v>
      </c>
      <c r="C9" s="41" t="s">
        <v>218</v>
      </c>
      <c r="D9" s="42">
        <v>2661</v>
      </c>
      <c r="E9" s="42">
        <v>4897</v>
      </c>
      <c r="F9" s="42">
        <v>17439</v>
      </c>
      <c r="G9" s="42">
        <v>27576</v>
      </c>
      <c r="H9" s="42">
        <v>39259</v>
      </c>
      <c r="I9" s="42">
        <v>48227</v>
      </c>
      <c r="J9" s="42">
        <v>53092</v>
      </c>
      <c r="K9" s="42">
        <v>56643</v>
      </c>
      <c r="L9" s="42">
        <v>58900</v>
      </c>
      <c r="M9" s="42">
        <v>65473</v>
      </c>
      <c r="N9" s="42">
        <v>71041</v>
      </c>
      <c r="O9" s="42">
        <v>81123</v>
      </c>
      <c r="P9" s="42">
        <v>83902</v>
      </c>
      <c r="Q9" s="42">
        <v>87303</v>
      </c>
      <c r="R9" s="42">
        <v>91846</v>
      </c>
    </row>
    <row r="10" spans="1:18" x14ac:dyDescent="0.35">
      <c r="A10" s="115" t="s">
        <v>135</v>
      </c>
      <c r="B10" s="45">
        <v>121</v>
      </c>
      <c r="C10" s="41" t="s">
        <v>219</v>
      </c>
      <c r="D10" s="42">
        <v>4435</v>
      </c>
      <c r="E10" s="42">
        <v>5575</v>
      </c>
      <c r="F10" s="42">
        <v>14666</v>
      </c>
      <c r="G10" s="42">
        <v>21611</v>
      </c>
      <c r="H10" s="42">
        <v>29080</v>
      </c>
      <c r="I10" s="42">
        <v>34113</v>
      </c>
      <c r="J10" s="42">
        <v>36756</v>
      </c>
      <c r="K10" s="42">
        <v>38520</v>
      </c>
      <c r="L10" s="42">
        <v>40699</v>
      </c>
      <c r="M10" s="42">
        <v>45679</v>
      </c>
      <c r="N10" s="42">
        <v>49447</v>
      </c>
      <c r="O10" s="42">
        <v>56494</v>
      </c>
      <c r="P10" s="42">
        <v>59536</v>
      </c>
      <c r="Q10" s="42">
        <v>63887</v>
      </c>
      <c r="R10" s="42">
        <v>69432</v>
      </c>
    </row>
    <row r="11" spans="1:18" x14ac:dyDescent="0.35">
      <c r="A11" s="115"/>
      <c r="B11" s="45">
        <v>122</v>
      </c>
      <c r="C11" s="41" t="s">
        <v>220</v>
      </c>
      <c r="D11" s="42">
        <v>4659</v>
      </c>
      <c r="E11" s="42">
        <v>6488</v>
      </c>
      <c r="F11" s="42">
        <v>16751</v>
      </c>
      <c r="G11" s="42">
        <v>24438</v>
      </c>
      <c r="H11" s="42">
        <v>31592</v>
      </c>
      <c r="I11" s="42">
        <v>35861</v>
      </c>
      <c r="J11" s="42">
        <v>37965</v>
      </c>
      <c r="K11" s="42">
        <v>39946</v>
      </c>
      <c r="L11" s="42">
        <v>42615</v>
      </c>
      <c r="M11" s="42">
        <v>47064</v>
      </c>
      <c r="N11" s="42">
        <v>50360</v>
      </c>
      <c r="O11" s="42">
        <v>58873</v>
      </c>
      <c r="P11" s="42">
        <v>62402</v>
      </c>
      <c r="Q11" s="42">
        <v>66931</v>
      </c>
      <c r="R11" s="42">
        <v>72247</v>
      </c>
    </row>
    <row r="12" spans="1:18" x14ac:dyDescent="0.35">
      <c r="A12" s="115"/>
      <c r="B12" s="45">
        <v>123</v>
      </c>
      <c r="C12" s="41" t="s">
        <v>221</v>
      </c>
      <c r="D12" s="42">
        <v>4659</v>
      </c>
      <c r="E12" s="42">
        <v>6487</v>
      </c>
      <c r="F12" s="42">
        <v>16909</v>
      </c>
      <c r="G12" s="42">
        <v>24400</v>
      </c>
      <c r="H12" s="42">
        <v>31640</v>
      </c>
      <c r="I12" s="42">
        <v>35965</v>
      </c>
      <c r="J12" s="42">
        <v>37849</v>
      </c>
      <c r="K12" s="42">
        <v>39915</v>
      </c>
      <c r="L12" s="42">
        <v>42260</v>
      </c>
      <c r="M12" s="42">
        <v>47113</v>
      </c>
      <c r="N12" s="42">
        <v>50412</v>
      </c>
      <c r="O12" s="42">
        <v>58203</v>
      </c>
      <c r="P12" s="42">
        <v>61733</v>
      </c>
      <c r="Q12" s="42">
        <v>66262</v>
      </c>
      <c r="R12" s="42">
        <v>71578</v>
      </c>
    </row>
    <row r="13" spans="1:18" x14ac:dyDescent="0.35">
      <c r="A13" s="115"/>
      <c r="B13" s="45">
        <v>124</v>
      </c>
      <c r="C13" s="41" t="s">
        <v>222</v>
      </c>
      <c r="D13" s="42">
        <v>2326</v>
      </c>
      <c r="E13" s="42">
        <v>3800</v>
      </c>
      <c r="F13" s="42">
        <v>12228</v>
      </c>
      <c r="G13" s="42">
        <v>18620</v>
      </c>
      <c r="H13" s="42">
        <v>25552</v>
      </c>
      <c r="I13" s="42">
        <v>30530</v>
      </c>
      <c r="J13" s="42">
        <v>33250</v>
      </c>
      <c r="K13" s="42">
        <v>35869</v>
      </c>
      <c r="L13" s="42">
        <v>38871</v>
      </c>
      <c r="M13" s="42">
        <v>44091</v>
      </c>
      <c r="N13" s="42">
        <v>48006</v>
      </c>
      <c r="O13" s="42">
        <v>55820</v>
      </c>
      <c r="P13" s="42">
        <v>60363</v>
      </c>
      <c r="Q13" s="42">
        <v>66841</v>
      </c>
      <c r="R13" s="42">
        <v>73558</v>
      </c>
    </row>
    <row r="14" spans="1:18" x14ac:dyDescent="0.35">
      <c r="A14" s="115"/>
      <c r="B14" s="45">
        <v>125</v>
      </c>
      <c r="C14" s="41" t="s">
        <v>223</v>
      </c>
      <c r="D14" s="42">
        <v>2383</v>
      </c>
      <c r="E14" s="42">
        <v>3557</v>
      </c>
      <c r="F14" s="42">
        <v>12160</v>
      </c>
      <c r="G14" s="42">
        <v>19624</v>
      </c>
      <c r="H14" s="42">
        <v>27450</v>
      </c>
      <c r="I14" s="42">
        <v>32579</v>
      </c>
      <c r="J14" s="42">
        <v>35358</v>
      </c>
      <c r="K14" s="42">
        <v>37455</v>
      </c>
      <c r="L14" s="42">
        <v>39065</v>
      </c>
      <c r="M14" s="42">
        <v>43427</v>
      </c>
      <c r="N14" s="42">
        <v>46041</v>
      </c>
      <c r="O14" s="42">
        <v>52091</v>
      </c>
      <c r="P14" s="42">
        <v>54327</v>
      </c>
      <c r="Q14" s="42">
        <v>56972</v>
      </c>
      <c r="R14" s="42">
        <v>60019</v>
      </c>
    </row>
    <row r="15" spans="1:18" x14ac:dyDescent="0.35">
      <c r="A15" s="115"/>
      <c r="B15" s="45">
        <v>128</v>
      </c>
      <c r="C15" s="41" t="s">
        <v>224</v>
      </c>
      <c r="D15" s="42">
        <v>2315</v>
      </c>
      <c r="E15" s="42">
        <v>3347</v>
      </c>
      <c r="F15" s="42">
        <v>12221</v>
      </c>
      <c r="G15" s="42">
        <v>20520</v>
      </c>
      <c r="H15" s="42">
        <v>28317</v>
      </c>
      <c r="I15" s="42">
        <v>34644</v>
      </c>
      <c r="J15" s="42">
        <v>37743</v>
      </c>
      <c r="K15" s="42">
        <v>39860</v>
      </c>
      <c r="L15" s="42">
        <v>41452</v>
      </c>
      <c r="M15" s="42">
        <v>45748</v>
      </c>
      <c r="N15" s="42">
        <v>48626</v>
      </c>
      <c r="O15" s="42">
        <v>55200</v>
      </c>
      <c r="P15" s="42">
        <v>57084</v>
      </c>
      <c r="Q15" s="42">
        <v>59532</v>
      </c>
      <c r="R15" s="42">
        <v>62208</v>
      </c>
    </row>
    <row r="16" spans="1:18" x14ac:dyDescent="0.35">
      <c r="A16" s="115" t="s">
        <v>118</v>
      </c>
      <c r="B16" s="45">
        <v>131</v>
      </c>
      <c r="C16" s="41" t="s">
        <v>225</v>
      </c>
      <c r="D16" s="42">
        <v>4426</v>
      </c>
      <c r="E16" s="42">
        <v>5694</v>
      </c>
      <c r="F16" s="42">
        <v>14916</v>
      </c>
      <c r="G16" s="42">
        <v>22267</v>
      </c>
      <c r="H16" s="42">
        <v>29869</v>
      </c>
      <c r="I16" s="42">
        <v>35602</v>
      </c>
      <c r="J16" s="42">
        <v>38648</v>
      </c>
      <c r="K16" s="42">
        <v>40467</v>
      </c>
      <c r="L16" s="42">
        <v>43155</v>
      </c>
      <c r="M16" s="42">
        <v>46976</v>
      </c>
      <c r="N16" s="42">
        <v>50308</v>
      </c>
      <c r="O16" s="42">
        <v>58642</v>
      </c>
      <c r="P16" s="42">
        <v>61479</v>
      </c>
      <c r="Q16" s="42">
        <v>65758</v>
      </c>
      <c r="R16" s="42">
        <v>70153</v>
      </c>
    </row>
    <row r="17" spans="1:18" x14ac:dyDescent="0.35">
      <c r="A17" s="115"/>
      <c r="B17" s="45">
        <v>132</v>
      </c>
      <c r="C17" s="41" t="s">
        <v>226</v>
      </c>
      <c r="D17" s="42">
        <v>4701</v>
      </c>
      <c r="E17" s="42">
        <v>6649</v>
      </c>
      <c r="F17" s="42">
        <v>18172</v>
      </c>
      <c r="G17" s="42">
        <v>26813</v>
      </c>
      <c r="H17" s="42">
        <v>34572</v>
      </c>
      <c r="I17" s="42">
        <v>38566</v>
      </c>
      <c r="J17" s="42">
        <v>40267</v>
      </c>
      <c r="K17" s="42">
        <v>42223</v>
      </c>
      <c r="L17" s="42">
        <v>44699</v>
      </c>
      <c r="M17" s="42">
        <v>49045</v>
      </c>
      <c r="N17" s="42">
        <v>51942</v>
      </c>
      <c r="O17" s="42">
        <v>59684</v>
      </c>
      <c r="P17" s="42">
        <v>62364</v>
      </c>
      <c r="Q17" s="42">
        <v>65158</v>
      </c>
      <c r="R17" s="42">
        <v>69136</v>
      </c>
    </row>
    <row r="18" spans="1:18" x14ac:dyDescent="0.35">
      <c r="A18" s="115"/>
      <c r="B18" s="45">
        <v>133</v>
      </c>
      <c r="C18" s="41" t="s">
        <v>227</v>
      </c>
      <c r="D18" s="42">
        <v>3336</v>
      </c>
      <c r="E18" s="42">
        <v>4290</v>
      </c>
      <c r="F18" s="42">
        <v>9377</v>
      </c>
      <c r="G18" s="42">
        <v>12412</v>
      </c>
      <c r="H18" s="42">
        <v>15685</v>
      </c>
      <c r="I18" s="42">
        <v>17810</v>
      </c>
      <c r="J18" s="42">
        <v>18965</v>
      </c>
      <c r="K18" s="42">
        <v>20501</v>
      </c>
      <c r="L18" s="42">
        <v>21652</v>
      </c>
      <c r="M18" s="42">
        <v>23481</v>
      </c>
      <c r="N18" s="42">
        <v>25001</v>
      </c>
      <c r="O18" s="42">
        <v>29883</v>
      </c>
      <c r="P18" s="42">
        <v>30950</v>
      </c>
      <c r="Q18" s="42">
        <v>31900</v>
      </c>
      <c r="R18" s="42">
        <v>33372</v>
      </c>
    </row>
    <row r="19" spans="1:18" x14ac:dyDescent="0.35">
      <c r="A19" s="115"/>
      <c r="B19" s="45">
        <v>134</v>
      </c>
      <c r="C19" s="41" t="s">
        <v>228</v>
      </c>
      <c r="D19" s="42">
        <v>2772</v>
      </c>
      <c r="E19" s="42">
        <v>4373</v>
      </c>
      <c r="F19" s="42">
        <v>13257</v>
      </c>
      <c r="G19" s="42">
        <v>21090</v>
      </c>
      <c r="H19" s="42">
        <v>28207</v>
      </c>
      <c r="I19" s="42">
        <v>32279</v>
      </c>
      <c r="J19" s="42">
        <v>34189</v>
      </c>
      <c r="K19" s="42">
        <v>36261</v>
      </c>
      <c r="L19" s="42">
        <v>38496</v>
      </c>
      <c r="M19" s="42">
        <v>42174</v>
      </c>
      <c r="N19" s="42">
        <v>45145</v>
      </c>
      <c r="O19" s="42">
        <v>55287</v>
      </c>
      <c r="P19" s="42">
        <v>57985</v>
      </c>
      <c r="Q19" s="42">
        <v>60857</v>
      </c>
      <c r="R19" s="42">
        <v>64671</v>
      </c>
    </row>
    <row r="20" spans="1:18" x14ac:dyDescent="0.35">
      <c r="A20" s="115"/>
      <c r="B20" s="45">
        <v>135</v>
      </c>
      <c r="C20" s="41" t="s">
        <v>229</v>
      </c>
      <c r="D20" s="42">
        <v>2133</v>
      </c>
      <c r="E20" s="42">
        <v>3179</v>
      </c>
      <c r="F20" s="42">
        <v>10528</v>
      </c>
      <c r="G20" s="42">
        <v>16470</v>
      </c>
      <c r="H20" s="42">
        <v>22729</v>
      </c>
      <c r="I20" s="42">
        <v>26700</v>
      </c>
      <c r="J20" s="42">
        <v>28761</v>
      </c>
      <c r="K20" s="42">
        <v>30402</v>
      </c>
      <c r="L20" s="42">
        <v>32113</v>
      </c>
      <c r="M20" s="42">
        <v>34985</v>
      </c>
      <c r="N20" s="42">
        <v>37097</v>
      </c>
      <c r="O20" s="42">
        <v>43817</v>
      </c>
      <c r="P20" s="42">
        <v>45677</v>
      </c>
      <c r="Q20" s="42">
        <v>48096</v>
      </c>
      <c r="R20" s="42">
        <v>50689</v>
      </c>
    </row>
    <row r="21" spans="1:18" x14ac:dyDescent="0.35">
      <c r="A21" s="115"/>
      <c r="B21" s="45">
        <v>138</v>
      </c>
      <c r="C21" s="41" t="s">
        <v>230</v>
      </c>
      <c r="D21" s="42">
        <v>2056</v>
      </c>
      <c r="E21" s="42">
        <v>2902</v>
      </c>
      <c r="F21" s="42">
        <v>10741</v>
      </c>
      <c r="G21" s="42">
        <v>17498</v>
      </c>
      <c r="H21" s="42">
        <v>23812</v>
      </c>
      <c r="I21" s="42">
        <v>29276</v>
      </c>
      <c r="J21" s="42">
        <v>31473</v>
      </c>
      <c r="K21" s="42">
        <v>33143</v>
      </c>
      <c r="L21" s="42">
        <v>34546</v>
      </c>
      <c r="M21" s="42">
        <v>37557</v>
      </c>
      <c r="N21" s="42">
        <v>39871</v>
      </c>
      <c r="O21" s="42">
        <v>46476</v>
      </c>
      <c r="P21" s="42">
        <v>47952</v>
      </c>
      <c r="Q21" s="42">
        <v>50179</v>
      </c>
      <c r="R21" s="42">
        <v>52388</v>
      </c>
    </row>
    <row r="22" spans="1:18" x14ac:dyDescent="0.35">
      <c r="A22" s="115" t="s">
        <v>136</v>
      </c>
      <c r="B22" s="45">
        <v>141</v>
      </c>
      <c r="C22" s="41" t="s">
        <v>231</v>
      </c>
      <c r="D22" s="42">
        <v>4627</v>
      </c>
      <c r="E22" s="42">
        <v>6227</v>
      </c>
      <c r="F22" s="42">
        <v>18010</v>
      </c>
      <c r="G22" s="42">
        <v>26614</v>
      </c>
      <c r="H22" s="42">
        <v>35679</v>
      </c>
      <c r="I22" s="42">
        <v>42044</v>
      </c>
      <c r="J22" s="42">
        <v>45553</v>
      </c>
      <c r="K22" s="42">
        <v>47643</v>
      </c>
      <c r="L22" s="42">
        <v>49553</v>
      </c>
      <c r="M22" s="42">
        <v>53732</v>
      </c>
      <c r="N22" s="42">
        <v>56588</v>
      </c>
      <c r="O22" s="42">
        <v>64550</v>
      </c>
      <c r="P22" s="42">
        <v>67174</v>
      </c>
      <c r="Q22" s="42">
        <v>70160</v>
      </c>
      <c r="R22" s="42">
        <v>73836</v>
      </c>
    </row>
    <row r="23" spans="1:18" x14ac:dyDescent="0.35">
      <c r="A23" s="115"/>
      <c r="B23" s="45">
        <v>142</v>
      </c>
      <c r="C23" s="41" t="s">
        <v>232</v>
      </c>
      <c r="D23" s="42">
        <v>4294</v>
      </c>
      <c r="E23" s="42">
        <v>7389</v>
      </c>
      <c r="F23" s="42">
        <v>24218</v>
      </c>
      <c r="G23" s="42">
        <v>35544</v>
      </c>
      <c r="H23" s="42">
        <v>45355</v>
      </c>
      <c r="I23" s="42">
        <v>51330</v>
      </c>
      <c r="J23" s="42">
        <v>54724</v>
      </c>
      <c r="K23" s="42">
        <v>58173</v>
      </c>
      <c r="L23" s="42">
        <v>62428</v>
      </c>
      <c r="M23" s="42">
        <v>68837</v>
      </c>
      <c r="N23" s="42">
        <v>74254</v>
      </c>
      <c r="O23" s="42">
        <v>86654</v>
      </c>
      <c r="P23" s="42">
        <v>92019</v>
      </c>
      <c r="Q23" s="42">
        <v>98400</v>
      </c>
      <c r="R23" s="42">
        <v>106433</v>
      </c>
    </row>
    <row r="24" spans="1:18" x14ac:dyDescent="0.35">
      <c r="A24" s="115"/>
      <c r="B24" s="45">
        <v>143</v>
      </c>
      <c r="C24" s="41" t="s">
        <v>233</v>
      </c>
      <c r="D24" s="42">
        <v>4438</v>
      </c>
      <c r="E24" s="42">
        <v>6756</v>
      </c>
      <c r="F24" s="42">
        <v>21456</v>
      </c>
      <c r="G24" s="42">
        <v>32567</v>
      </c>
      <c r="H24" s="42">
        <v>42050</v>
      </c>
      <c r="I24" s="42">
        <v>47135</v>
      </c>
      <c r="J24" s="42">
        <v>49912</v>
      </c>
      <c r="K24" s="42">
        <v>53037</v>
      </c>
      <c r="L24" s="42">
        <v>56344</v>
      </c>
      <c r="M24" s="42">
        <v>63193</v>
      </c>
      <c r="N24" s="42">
        <v>69707</v>
      </c>
      <c r="O24" s="42">
        <v>81908</v>
      </c>
      <c r="P24" s="42">
        <v>87811</v>
      </c>
      <c r="Q24" s="42">
        <v>94809</v>
      </c>
      <c r="R24" s="42">
        <v>105265</v>
      </c>
    </row>
    <row r="25" spans="1:18" x14ac:dyDescent="0.35">
      <c r="A25" s="115"/>
      <c r="B25" s="45">
        <v>144</v>
      </c>
      <c r="C25" s="41" t="s">
        <v>234</v>
      </c>
      <c r="D25" s="42">
        <v>3358</v>
      </c>
      <c r="E25" s="42">
        <v>6922</v>
      </c>
      <c r="F25" s="42">
        <v>25240</v>
      </c>
      <c r="G25" s="42">
        <v>38944</v>
      </c>
      <c r="H25" s="42">
        <v>50056</v>
      </c>
      <c r="I25" s="42">
        <v>56421</v>
      </c>
      <c r="J25" s="42">
        <v>59876</v>
      </c>
      <c r="K25" s="42">
        <v>63957</v>
      </c>
      <c r="L25" s="42">
        <v>68658</v>
      </c>
      <c r="M25" s="42">
        <v>76720</v>
      </c>
      <c r="N25" s="42">
        <v>83634</v>
      </c>
      <c r="O25" s="42">
        <v>96640</v>
      </c>
      <c r="P25" s="42">
        <v>102644</v>
      </c>
      <c r="Q25" s="42">
        <v>109039</v>
      </c>
      <c r="R25" s="42">
        <v>118276</v>
      </c>
    </row>
    <row r="26" spans="1:18" x14ac:dyDescent="0.35">
      <c r="A26" s="115"/>
      <c r="B26" s="45">
        <v>145</v>
      </c>
      <c r="C26" s="41" t="s">
        <v>235</v>
      </c>
      <c r="D26" s="42">
        <v>3119</v>
      </c>
      <c r="E26" s="42">
        <v>5469</v>
      </c>
      <c r="F26" s="42">
        <v>20757</v>
      </c>
      <c r="G26" s="42">
        <v>33089</v>
      </c>
      <c r="H26" s="42">
        <v>44758</v>
      </c>
      <c r="I26" s="42">
        <v>52104</v>
      </c>
      <c r="J26" s="42">
        <v>57046</v>
      </c>
      <c r="K26" s="42">
        <v>60861</v>
      </c>
      <c r="L26" s="42">
        <v>64141</v>
      </c>
      <c r="M26" s="42">
        <v>71564</v>
      </c>
      <c r="N26" s="42">
        <v>77003</v>
      </c>
      <c r="O26" s="42">
        <v>88233</v>
      </c>
      <c r="P26" s="42">
        <v>91695</v>
      </c>
      <c r="Q26" s="42">
        <v>94845</v>
      </c>
      <c r="R26" s="42">
        <v>99470</v>
      </c>
    </row>
    <row r="27" spans="1:18" x14ac:dyDescent="0.35">
      <c r="A27" s="115"/>
      <c r="B27" s="45">
        <v>148</v>
      </c>
      <c r="C27" s="41" t="s">
        <v>236</v>
      </c>
      <c r="D27" s="42">
        <v>2979</v>
      </c>
      <c r="E27" s="42">
        <v>4923</v>
      </c>
      <c r="F27" s="42">
        <v>21358</v>
      </c>
      <c r="G27" s="42">
        <v>35577</v>
      </c>
      <c r="H27" s="42">
        <v>47364</v>
      </c>
      <c r="I27" s="42">
        <v>58034</v>
      </c>
      <c r="J27" s="42">
        <v>63394</v>
      </c>
      <c r="K27" s="42">
        <v>67342</v>
      </c>
      <c r="L27" s="42">
        <v>69971</v>
      </c>
      <c r="M27" s="42">
        <v>77760</v>
      </c>
      <c r="N27" s="42">
        <v>83727</v>
      </c>
      <c r="O27" s="42">
        <v>94775</v>
      </c>
      <c r="P27" s="42">
        <v>97406</v>
      </c>
      <c r="Q27" s="42">
        <v>100144</v>
      </c>
      <c r="R27" s="42">
        <v>103910</v>
      </c>
    </row>
    <row r="28" spans="1:18" x14ac:dyDescent="0.35">
      <c r="A28" s="115" t="s">
        <v>119</v>
      </c>
      <c r="B28" s="45">
        <v>151</v>
      </c>
      <c r="C28" s="41" t="s">
        <v>237</v>
      </c>
      <c r="D28" s="42">
        <v>4231</v>
      </c>
      <c r="E28" s="42">
        <v>5417</v>
      </c>
      <c r="F28" s="42">
        <v>12042</v>
      </c>
      <c r="G28" s="42">
        <v>18263</v>
      </c>
      <c r="H28" s="42">
        <v>23791</v>
      </c>
      <c r="I28" s="42">
        <v>27238</v>
      </c>
      <c r="J28" s="42">
        <v>28377</v>
      </c>
      <c r="K28" s="42">
        <v>29689</v>
      </c>
      <c r="L28" s="42">
        <v>31046</v>
      </c>
      <c r="M28" s="42">
        <v>32589</v>
      </c>
      <c r="N28" s="42">
        <v>34373</v>
      </c>
      <c r="O28" s="42">
        <v>39667</v>
      </c>
      <c r="P28" s="42">
        <v>41196</v>
      </c>
      <c r="Q28" s="42">
        <v>42895</v>
      </c>
      <c r="R28" s="42">
        <v>45475</v>
      </c>
    </row>
    <row r="29" spans="1:18" x14ac:dyDescent="0.35">
      <c r="A29" s="115"/>
      <c r="B29" s="45">
        <v>152</v>
      </c>
      <c r="C29" s="41" t="s">
        <v>238</v>
      </c>
      <c r="D29" s="42">
        <v>3739</v>
      </c>
      <c r="E29" s="42">
        <v>6338</v>
      </c>
      <c r="F29" s="42">
        <v>22460</v>
      </c>
      <c r="G29" s="42">
        <v>33433</v>
      </c>
      <c r="H29" s="42">
        <v>41941</v>
      </c>
      <c r="I29" s="42">
        <v>46422</v>
      </c>
      <c r="J29" s="42">
        <v>48455</v>
      </c>
      <c r="K29" s="42">
        <v>50944</v>
      </c>
      <c r="L29" s="42">
        <v>53754</v>
      </c>
      <c r="M29" s="42">
        <v>56746</v>
      </c>
      <c r="N29" s="42">
        <v>60077</v>
      </c>
      <c r="O29" s="42">
        <v>68415</v>
      </c>
      <c r="P29" s="42">
        <v>71130</v>
      </c>
      <c r="Q29" s="42">
        <v>73897</v>
      </c>
      <c r="R29" s="42">
        <v>78129</v>
      </c>
    </row>
    <row r="30" spans="1:18" x14ac:dyDescent="0.35">
      <c r="A30" s="115"/>
      <c r="B30" s="45">
        <v>153</v>
      </c>
      <c r="C30" s="41" t="s">
        <v>239</v>
      </c>
      <c r="D30" s="42">
        <v>3161</v>
      </c>
      <c r="E30" s="42">
        <v>4323</v>
      </c>
      <c r="F30" s="42">
        <v>11358</v>
      </c>
      <c r="G30" s="42">
        <v>17224</v>
      </c>
      <c r="H30" s="42">
        <v>22812</v>
      </c>
      <c r="I30" s="42">
        <v>26113</v>
      </c>
      <c r="J30" s="42">
        <v>27427</v>
      </c>
      <c r="K30" s="42">
        <v>28684</v>
      </c>
      <c r="L30" s="42">
        <v>30029</v>
      </c>
      <c r="M30" s="42">
        <v>31933</v>
      </c>
      <c r="N30" s="42">
        <v>33895</v>
      </c>
      <c r="O30" s="42">
        <v>39334</v>
      </c>
      <c r="P30" s="42">
        <v>40991</v>
      </c>
      <c r="Q30" s="42">
        <v>42714</v>
      </c>
      <c r="R30" s="42">
        <v>45099</v>
      </c>
    </row>
    <row r="31" spans="1:18" x14ac:dyDescent="0.35">
      <c r="A31" s="115"/>
      <c r="B31" s="45">
        <v>154</v>
      </c>
      <c r="C31" s="41" t="s">
        <v>240</v>
      </c>
      <c r="D31" s="42">
        <v>2124</v>
      </c>
      <c r="E31" s="42">
        <v>4416</v>
      </c>
      <c r="F31" s="42">
        <v>15834</v>
      </c>
      <c r="G31" s="42">
        <v>24293</v>
      </c>
      <c r="H31" s="42">
        <v>31408</v>
      </c>
      <c r="I31" s="42">
        <v>35611</v>
      </c>
      <c r="J31" s="42">
        <v>37586</v>
      </c>
      <c r="K31" s="42">
        <v>39911</v>
      </c>
      <c r="L31" s="42">
        <v>42355</v>
      </c>
      <c r="M31" s="42">
        <v>45168</v>
      </c>
      <c r="N31" s="42">
        <v>48467</v>
      </c>
      <c r="O31" s="42">
        <v>56964</v>
      </c>
      <c r="P31" s="42">
        <v>59763</v>
      </c>
      <c r="Q31" s="42">
        <v>63102</v>
      </c>
      <c r="R31" s="42">
        <v>67809</v>
      </c>
    </row>
    <row r="32" spans="1:18" x14ac:dyDescent="0.35">
      <c r="A32" s="115"/>
      <c r="B32" s="45">
        <v>155</v>
      </c>
      <c r="C32" s="41" t="s">
        <v>241</v>
      </c>
      <c r="D32" s="42">
        <v>1981</v>
      </c>
      <c r="E32" s="42">
        <v>3177</v>
      </c>
      <c r="F32" s="42">
        <v>11739</v>
      </c>
      <c r="G32" s="42">
        <v>19460</v>
      </c>
      <c r="H32" s="42">
        <v>27210</v>
      </c>
      <c r="I32" s="42">
        <v>32160</v>
      </c>
      <c r="J32" s="42">
        <v>34804</v>
      </c>
      <c r="K32" s="42">
        <v>36617</v>
      </c>
      <c r="L32" s="42">
        <v>38088</v>
      </c>
      <c r="M32" s="42">
        <v>40450</v>
      </c>
      <c r="N32" s="42">
        <v>42589</v>
      </c>
      <c r="O32" s="42">
        <v>49791</v>
      </c>
      <c r="P32" s="42">
        <v>51203</v>
      </c>
      <c r="Q32" s="42">
        <v>52857</v>
      </c>
      <c r="R32" s="42">
        <v>55058</v>
      </c>
    </row>
    <row r="33" spans="1:18" x14ac:dyDescent="0.35">
      <c r="A33" s="115"/>
      <c r="B33" s="45">
        <v>158</v>
      </c>
      <c r="C33" s="41" t="s">
        <v>242</v>
      </c>
      <c r="D33" s="42">
        <v>1892</v>
      </c>
      <c r="E33" s="42">
        <v>2812</v>
      </c>
      <c r="F33" s="42">
        <v>11826</v>
      </c>
      <c r="G33" s="42">
        <v>20488</v>
      </c>
      <c r="H33" s="42">
        <v>28271</v>
      </c>
      <c r="I33" s="42">
        <v>34937</v>
      </c>
      <c r="J33" s="42">
        <v>37716</v>
      </c>
      <c r="K33" s="42">
        <v>39538</v>
      </c>
      <c r="L33" s="42">
        <v>40643</v>
      </c>
      <c r="M33" s="42">
        <v>43119</v>
      </c>
      <c r="N33" s="42">
        <v>45447</v>
      </c>
      <c r="O33" s="42">
        <v>52477</v>
      </c>
      <c r="P33" s="42">
        <v>53444</v>
      </c>
      <c r="Q33" s="42">
        <v>54877</v>
      </c>
      <c r="R33" s="42">
        <v>56632</v>
      </c>
    </row>
    <row r="35" spans="1:18" x14ac:dyDescent="0.35">
      <c r="A35" t="s">
        <v>243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254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138</v>
      </c>
      <c r="B3" s="44" t="s">
        <v>190</v>
      </c>
      <c r="C3" s="44" t="s">
        <v>191</v>
      </c>
      <c r="D3" s="44" t="s">
        <v>192</v>
      </c>
      <c r="E3" s="44" t="s">
        <v>193</v>
      </c>
      <c r="F3" s="44" t="s">
        <v>194</v>
      </c>
      <c r="G3" s="44" t="s">
        <v>195</v>
      </c>
      <c r="H3" s="44" t="s">
        <v>196</v>
      </c>
      <c r="I3" s="44" t="s">
        <v>197</v>
      </c>
      <c r="J3" s="44" t="s">
        <v>198</v>
      </c>
      <c r="K3" s="44" t="s">
        <v>199</v>
      </c>
      <c r="L3" s="44" t="s">
        <v>200</v>
      </c>
      <c r="M3" s="44" t="s">
        <v>201</v>
      </c>
      <c r="N3" s="44" t="s">
        <v>202</v>
      </c>
      <c r="O3" s="44" t="s">
        <v>203</v>
      </c>
      <c r="P3" s="44" t="s">
        <v>204</v>
      </c>
      <c r="Q3" s="44" t="s">
        <v>205</v>
      </c>
      <c r="R3" s="44" t="s">
        <v>206</v>
      </c>
    </row>
    <row r="4" spans="1:18" x14ac:dyDescent="0.35">
      <c r="A4" s="115" t="s">
        <v>116</v>
      </c>
      <c r="B4" s="45">
        <v>111</v>
      </c>
      <c r="C4" s="41" t="s">
        <v>213</v>
      </c>
      <c r="D4" s="46">
        <v>5850</v>
      </c>
      <c r="E4" s="46">
        <v>11859</v>
      </c>
      <c r="F4" s="46">
        <v>45637</v>
      </c>
      <c r="G4" s="46">
        <v>65942</v>
      </c>
      <c r="H4" s="46">
        <v>88080</v>
      </c>
      <c r="I4" s="46">
        <v>104876</v>
      </c>
      <c r="J4" s="46">
        <v>116478</v>
      </c>
      <c r="K4" s="46">
        <v>121242</v>
      </c>
      <c r="L4" s="46">
        <v>128818</v>
      </c>
      <c r="M4" s="46">
        <v>141081</v>
      </c>
      <c r="N4" s="46">
        <v>151895</v>
      </c>
      <c r="O4" s="46">
        <v>166656</v>
      </c>
      <c r="P4" s="46">
        <v>175452</v>
      </c>
      <c r="Q4" s="46">
        <v>187096</v>
      </c>
      <c r="R4" s="46">
        <v>200772</v>
      </c>
    </row>
    <row r="5" spans="1:18" x14ac:dyDescent="0.35">
      <c r="A5" s="115"/>
      <c r="B5" s="45">
        <v>112</v>
      </c>
      <c r="C5" s="41" t="s">
        <v>214</v>
      </c>
      <c r="D5" s="46">
        <v>3867</v>
      </c>
      <c r="E5" s="46">
        <v>6021</v>
      </c>
      <c r="F5" s="46">
        <v>18174</v>
      </c>
      <c r="G5" s="46">
        <v>27324</v>
      </c>
      <c r="H5" s="46">
        <v>36970</v>
      </c>
      <c r="I5" s="46">
        <v>42777</v>
      </c>
      <c r="J5" s="46">
        <v>45678</v>
      </c>
      <c r="K5" s="46">
        <v>48658</v>
      </c>
      <c r="L5" s="46">
        <v>52373</v>
      </c>
      <c r="M5" s="46">
        <v>57521</v>
      </c>
      <c r="N5" s="46">
        <v>63090</v>
      </c>
      <c r="O5" s="46">
        <v>72833</v>
      </c>
      <c r="P5" s="46">
        <v>77441</v>
      </c>
      <c r="Q5" s="46">
        <v>83458</v>
      </c>
      <c r="R5" s="46">
        <v>90815</v>
      </c>
    </row>
    <row r="6" spans="1:18" x14ac:dyDescent="0.35">
      <c r="A6" s="115"/>
      <c r="B6" s="45">
        <v>113</v>
      </c>
      <c r="C6" s="41" t="s">
        <v>215</v>
      </c>
      <c r="D6" s="46">
        <v>3661</v>
      </c>
      <c r="E6" s="46">
        <v>6377</v>
      </c>
      <c r="F6" s="46">
        <v>21030</v>
      </c>
      <c r="G6" s="46">
        <v>31646</v>
      </c>
      <c r="H6" s="46">
        <v>41686</v>
      </c>
      <c r="I6" s="46">
        <v>47227</v>
      </c>
      <c r="J6" s="46">
        <v>50148</v>
      </c>
      <c r="K6" s="46">
        <v>53046</v>
      </c>
      <c r="L6" s="46">
        <v>56599</v>
      </c>
      <c r="M6" s="46">
        <v>61457</v>
      </c>
      <c r="N6" s="46">
        <v>66349</v>
      </c>
      <c r="O6" s="46">
        <v>76784</v>
      </c>
      <c r="P6" s="46">
        <v>81825</v>
      </c>
      <c r="Q6" s="46">
        <v>88265</v>
      </c>
      <c r="R6" s="46">
        <v>96529</v>
      </c>
    </row>
    <row r="7" spans="1:18" x14ac:dyDescent="0.35">
      <c r="A7" s="115"/>
      <c r="B7" s="45">
        <v>114</v>
      </c>
      <c r="C7" s="41" t="s">
        <v>216</v>
      </c>
      <c r="D7" s="46">
        <v>2795</v>
      </c>
      <c r="E7" s="46">
        <v>4987</v>
      </c>
      <c r="F7" s="46">
        <v>15492</v>
      </c>
      <c r="G7" s="46">
        <v>24037</v>
      </c>
      <c r="H7" s="46">
        <v>33344</v>
      </c>
      <c r="I7" s="46">
        <v>38830</v>
      </c>
      <c r="J7" s="46">
        <v>41548</v>
      </c>
      <c r="K7" s="46">
        <v>44152</v>
      </c>
      <c r="L7" s="46">
        <v>46992</v>
      </c>
      <c r="M7" s="46">
        <v>52650</v>
      </c>
      <c r="N7" s="46">
        <v>56811</v>
      </c>
      <c r="O7" s="46">
        <v>65688</v>
      </c>
      <c r="P7" s="46">
        <v>70032</v>
      </c>
      <c r="Q7" s="46">
        <v>75193</v>
      </c>
      <c r="R7" s="46">
        <v>81736</v>
      </c>
    </row>
    <row r="8" spans="1:18" x14ac:dyDescent="0.35">
      <c r="A8" s="115"/>
      <c r="B8" s="45">
        <v>115</v>
      </c>
      <c r="C8" s="41" t="s">
        <v>217</v>
      </c>
      <c r="D8" s="46">
        <v>2731</v>
      </c>
      <c r="E8" s="46">
        <v>4929</v>
      </c>
      <c r="F8" s="46">
        <v>17018</v>
      </c>
      <c r="G8" s="46">
        <v>26422</v>
      </c>
      <c r="H8" s="46">
        <v>37686</v>
      </c>
      <c r="I8" s="46">
        <v>45149</v>
      </c>
      <c r="J8" s="46">
        <v>49536</v>
      </c>
      <c r="K8" s="46">
        <v>52705</v>
      </c>
      <c r="L8" s="46">
        <v>55062</v>
      </c>
      <c r="M8" s="46">
        <v>60943</v>
      </c>
      <c r="N8" s="46">
        <v>65736</v>
      </c>
      <c r="O8" s="46">
        <v>75104</v>
      </c>
      <c r="P8" s="46">
        <v>78269</v>
      </c>
      <c r="Q8" s="46">
        <v>81939</v>
      </c>
      <c r="R8" s="46">
        <v>86956</v>
      </c>
    </row>
    <row r="9" spans="1:18" x14ac:dyDescent="0.35">
      <c r="A9" s="115"/>
      <c r="B9" s="45">
        <v>118</v>
      </c>
      <c r="C9" s="41" t="s">
        <v>218</v>
      </c>
      <c r="D9" s="46">
        <v>2661</v>
      </c>
      <c r="E9" s="46">
        <v>4897</v>
      </c>
      <c r="F9" s="46">
        <v>17399</v>
      </c>
      <c r="G9" s="46">
        <v>27481</v>
      </c>
      <c r="H9" s="46">
        <v>38877</v>
      </c>
      <c r="I9" s="46">
        <v>47798</v>
      </c>
      <c r="J9" s="46">
        <v>52606</v>
      </c>
      <c r="K9" s="46">
        <v>56103</v>
      </c>
      <c r="L9" s="46">
        <v>58352</v>
      </c>
      <c r="M9" s="46">
        <v>64920</v>
      </c>
      <c r="N9" s="46">
        <v>70488</v>
      </c>
      <c r="O9" s="46">
        <v>80570</v>
      </c>
      <c r="P9" s="46">
        <v>83350</v>
      </c>
      <c r="Q9" s="46">
        <v>86750</v>
      </c>
      <c r="R9" s="46">
        <v>91294</v>
      </c>
    </row>
    <row r="10" spans="1:18" x14ac:dyDescent="0.35">
      <c r="A10" s="115" t="s">
        <v>135</v>
      </c>
      <c r="B10" s="45">
        <v>121</v>
      </c>
      <c r="C10" s="41" t="s">
        <v>219</v>
      </c>
      <c r="D10" s="46">
        <v>4435</v>
      </c>
      <c r="E10" s="46">
        <v>5575</v>
      </c>
      <c r="F10" s="46">
        <v>14633</v>
      </c>
      <c r="G10" s="46">
        <v>21533</v>
      </c>
      <c r="H10" s="46">
        <v>28799</v>
      </c>
      <c r="I10" s="46">
        <v>33797</v>
      </c>
      <c r="J10" s="46">
        <v>36401</v>
      </c>
      <c r="K10" s="46">
        <v>38127</v>
      </c>
      <c r="L10" s="46">
        <v>40301</v>
      </c>
      <c r="M10" s="46">
        <v>45278</v>
      </c>
      <c r="N10" s="46">
        <v>49046</v>
      </c>
      <c r="O10" s="46">
        <v>56093</v>
      </c>
      <c r="P10" s="46">
        <v>59135</v>
      </c>
      <c r="Q10" s="46">
        <v>63487</v>
      </c>
      <c r="R10" s="46">
        <v>69032</v>
      </c>
    </row>
    <row r="11" spans="1:18" x14ac:dyDescent="0.35">
      <c r="A11" s="115"/>
      <c r="B11" s="45">
        <v>122</v>
      </c>
      <c r="C11" s="41" t="s">
        <v>220</v>
      </c>
      <c r="D11" s="46">
        <v>4659</v>
      </c>
      <c r="E11" s="46">
        <v>6488</v>
      </c>
      <c r="F11" s="46">
        <v>16719</v>
      </c>
      <c r="G11" s="46">
        <v>24360</v>
      </c>
      <c r="H11" s="46">
        <v>31311</v>
      </c>
      <c r="I11" s="46">
        <v>35546</v>
      </c>
      <c r="J11" s="46">
        <v>37610</v>
      </c>
      <c r="K11" s="46">
        <v>39553</v>
      </c>
      <c r="L11" s="46">
        <v>42216</v>
      </c>
      <c r="M11" s="46">
        <v>46663</v>
      </c>
      <c r="N11" s="46">
        <v>49959</v>
      </c>
      <c r="O11" s="46">
        <v>58471</v>
      </c>
      <c r="P11" s="46">
        <v>62001</v>
      </c>
      <c r="Q11" s="46">
        <v>66530</v>
      </c>
      <c r="R11" s="46">
        <v>71846</v>
      </c>
    </row>
    <row r="12" spans="1:18" x14ac:dyDescent="0.35">
      <c r="A12" s="115"/>
      <c r="B12" s="45">
        <v>123</v>
      </c>
      <c r="C12" s="41" t="s">
        <v>221</v>
      </c>
      <c r="D12" s="46">
        <v>4659</v>
      </c>
      <c r="E12" s="46">
        <v>6487</v>
      </c>
      <c r="F12" s="46">
        <v>16876</v>
      </c>
      <c r="G12" s="46">
        <v>24322</v>
      </c>
      <c r="H12" s="46">
        <v>31359</v>
      </c>
      <c r="I12" s="46">
        <v>35649</v>
      </c>
      <c r="J12" s="46">
        <v>37493</v>
      </c>
      <c r="K12" s="46">
        <v>39522</v>
      </c>
      <c r="L12" s="46">
        <v>41861</v>
      </c>
      <c r="M12" s="46">
        <v>46713</v>
      </c>
      <c r="N12" s="46">
        <v>50011</v>
      </c>
      <c r="O12" s="46">
        <v>57802</v>
      </c>
      <c r="P12" s="46">
        <v>61331</v>
      </c>
      <c r="Q12" s="46">
        <v>65860</v>
      </c>
      <c r="R12" s="46">
        <v>71177</v>
      </c>
    </row>
    <row r="13" spans="1:18" x14ac:dyDescent="0.35">
      <c r="A13" s="115"/>
      <c r="B13" s="45">
        <v>124</v>
      </c>
      <c r="C13" s="41" t="s">
        <v>222</v>
      </c>
      <c r="D13" s="46">
        <v>2326</v>
      </c>
      <c r="E13" s="46">
        <v>3800</v>
      </c>
      <c r="F13" s="46">
        <v>12195</v>
      </c>
      <c r="G13" s="46">
        <v>18542</v>
      </c>
      <c r="H13" s="46">
        <v>25271</v>
      </c>
      <c r="I13" s="46">
        <v>30215</v>
      </c>
      <c r="J13" s="46">
        <v>32894</v>
      </c>
      <c r="K13" s="46">
        <v>35476</v>
      </c>
      <c r="L13" s="46">
        <v>38473</v>
      </c>
      <c r="M13" s="46">
        <v>43689</v>
      </c>
      <c r="N13" s="46">
        <v>47605</v>
      </c>
      <c r="O13" s="46">
        <v>55419</v>
      </c>
      <c r="P13" s="46">
        <v>59962</v>
      </c>
      <c r="Q13" s="46">
        <v>66440</v>
      </c>
      <c r="R13" s="46">
        <v>73157</v>
      </c>
    </row>
    <row r="14" spans="1:18" x14ac:dyDescent="0.35">
      <c r="A14" s="115"/>
      <c r="B14" s="45">
        <v>125</v>
      </c>
      <c r="C14" s="41" t="s">
        <v>223</v>
      </c>
      <c r="D14" s="46">
        <v>2383</v>
      </c>
      <c r="E14" s="46">
        <v>3557</v>
      </c>
      <c r="F14" s="46">
        <v>12127</v>
      </c>
      <c r="G14" s="46">
        <v>19546</v>
      </c>
      <c r="H14" s="46">
        <v>27169</v>
      </c>
      <c r="I14" s="46">
        <v>32263</v>
      </c>
      <c r="J14" s="46">
        <v>35003</v>
      </c>
      <c r="K14" s="46">
        <v>37063</v>
      </c>
      <c r="L14" s="46">
        <v>38668</v>
      </c>
      <c r="M14" s="46">
        <v>43026</v>
      </c>
      <c r="N14" s="46">
        <v>45641</v>
      </c>
      <c r="O14" s="46">
        <v>51690</v>
      </c>
      <c r="P14" s="46">
        <v>53926</v>
      </c>
      <c r="Q14" s="46">
        <v>56571</v>
      </c>
      <c r="R14" s="46">
        <v>59619</v>
      </c>
    </row>
    <row r="15" spans="1:18" x14ac:dyDescent="0.35">
      <c r="A15" s="115"/>
      <c r="B15" s="45">
        <v>128</v>
      </c>
      <c r="C15" s="41" t="s">
        <v>224</v>
      </c>
      <c r="D15" s="46">
        <v>2315</v>
      </c>
      <c r="E15" s="46">
        <v>3347</v>
      </c>
      <c r="F15" s="46">
        <v>12188</v>
      </c>
      <c r="G15" s="46">
        <v>20442</v>
      </c>
      <c r="H15" s="46">
        <v>28036</v>
      </c>
      <c r="I15" s="46">
        <v>34328</v>
      </c>
      <c r="J15" s="46">
        <v>37388</v>
      </c>
      <c r="K15" s="46">
        <v>39468</v>
      </c>
      <c r="L15" s="46">
        <v>41053</v>
      </c>
      <c r="M15" s="46">
        <v>45348</v>
      </c>
      <c r="N15" s="46">
        <v>48225</v>
      </c>
      <c r="O15" s="46">
        <v>54799</v>
      </c>
      <c r="P15" s="46">
        <v>56684</v>
      </c>
      <c r="Q15" s="46">
        <v>59132</v>
      </c>
      <c r="R15" s="46">
        <v>61807</v>
      </c>
    </row>
    <row r="16" spans="1:18" x14ac:dyDescent="0.35">
      <c r="A16" s="115" t="s">
        <v>118</v>
      </c>
      <c r="B16" s="45">
        <v>131</v>
      </c>
      <c r="C16" s="41" t="s">
        <v>225</v>
      </c>
      <c r="D16" s="46">
        <v>4426</v>
      </c>
      <c r="E16" s="46">
        <v>5694</v>
      </c>
      <c r="F16" s="46">
        <v>14885</v>
      </c>
      <c r="G16" s="46">
        <v>22181</v>
      </c>
      <c r="H16" s="46">
        <v>29591</v>
      </c>
      <c r="I16" s="46">
        <v>35278</v>
      </c>
      <c r="J16" s="46">
        <v>38287</v>
      </c>
      <c r="K16" s="46">
        <v>40071</v>
      </c>
      <c r="L16" s="46">
        <v>42754</v>
      </c>
      <c r="M16" s="46">
        <v>46572</v>
      </c>
      <c r="N16" s="46">
        <v>49904</v>
      </c>
      <c r="O16" s="46">
        <v>58239</v>
      </c>
      <c r="P16" s="46">
        <v>61075</v>
      </c>
      <c r="Q16" s="46">
        <v>65353</v>
      </c>
      <c r="R16" s="46">
        <v>69749</v>
      </c>
    </row>
    <row r="17" spans="1:18" x14ac:dyDescent="0.35">
      <c r="A17" s="115"/>
      <c r="B17" s="45">
        <v>132</v>
      </c>
      <c r="C17" s="41" t="s">
        <v>226</v>
      </c>
      <c r="D17" s="46">
        <v>4701</v>
      </c>
      <c r="E17" s="46">
        <v>6649</v>
      </c>
      <c r="F17" s="46">
        <v>18140</v>
      </c>
      <c r="G17" s="46">
        <v>26738</v>
      </c>
      <c r="H17" s="46">
        <v>34305</v>
      </c>
      <c r="I17" s="46">
        <v>38265</v>
      </c>
      <c r="J17" s="46">
        <v>39930</v>
      </c>
      <c r="K17" s="46">
        <v>41850</v>
      </c>
      <c r="L17" s="46">
        <v>44321</v>
      </c>
      <c r="M17" s="46">
        <v>48665</v>
      </c>
      <c r="N17" s="46">
        <v>51562</v>
      </c>
      <c r="O17" s="46">
        <v>59304</v>
      </c>
      <c r="P17" s="46">
        <v>61983</v>
      </c>
      <c r="Q17" s="46">
        <v>64778</v>
      </c>
      <c r="R17" s="46">
        <v>68755</v>
      </c>
    </row>
    <row r="18" spans="1:18" x14ac:dyDescent="0.35">
      <c r="A18" s="115"/>
      <c r="B18" s="45">
        <v>133</v>
      </c>
      <c r="C18" s="41" t="s">
        <v>227</v>
      </c>
      <c r="D18" s="46">
        <v>3336</v>
      </c>
      <c r="E18" s="46">
        <v>4290</v>
      </c>
      <c r="F18" s="46">
        <v>9351</v>
      </c>
      <c r="G18" s="46">
        <v>12359</v>
      </c>
      <c r="H18" s="46">
        <v>15540</v>
      </c>
      <c r="I18" s="46">
        <v>17646</v>
      </c>
      <c r="J18" s="46">
        <v>18779</v>
      </c>
      <c r="K18" s="46">
        <v>20290</v>
      </c>
      <c r="L18" s="46">
        <v>21438</v>
      </c>
      <c r="M18" s="46">
        <v>23264</v>
      </c>
      <c r="N18" s="46">
        <v>24785</v>
      </c>
      <c r="O18" s="46">
        <v>29666</v>
      </c>
      <c r="P18" s="46">
        <v>30734</v>
      </c>
      <c r="Q18" s="46">
        <v>31683</v>
      </c>
      <c r="R18" s="46">
        <v>33156</v>
      </c>
    </row>
    <row r="19" spans="1:18" x14ac:dyDescent="0.35">
      <c r="A19" s="115"/>
      <c r="B19" s="45">
        <v>134</v>
      </c>
      <c r="C19" s="41" t="s">
        <v>228</v>
      </c>
      <c r="D19" s="46">
        <v>2772</v>
      </c>
      <c r="E19" s="46">
        <v>4373</v>
      </c>
      <c r="F19" s="46">
        <v>13225</v>
      </c>
      <c r="G19" s="46">
        <v>21014</v>
      </c>
      <c r="H19" s="46">
        <v>27939</v>
      </c>
      <c r="I19" s="46">
        <v>31978</v>
      </c>
      <c r="J19" s="46">
        <v>33852</v>
      </c>
      <c r="K19" s="46">
        <v>35888</v>
      </c>
      <c r="L19" s="46">
        <v>38118</v>
      </c>
      <c r="M19" s="46">
        <v>41794</v>
      </c>
      <c r="N19" s="46">
        <v>44765</v>
      </c>
      <c r="O19" s="46">
        <v>54907</v>
      </c>
      <c r="P19" s="46">
        <v>57604</v>
      </c>
      <c r="Q19" s="46">
        <v>60476</v>
      </c>
      <c r="R19" s="46">
        <v>64291</v>
      </c>
    </row>
    <row r="20" spans="1:18" x14ac:dyDescent="0.35">
      <c r="A20" s="115"/>
      <c r="B20" s="45">
        <v>135</v>
      </c>
      <c r="C20" s="41" t="s">
        <v>229</v>
      </c>
      <c r="D20" s="46">
        <v>2133</v>
      </c>
      <c r="E20" s="46">
        <v>3179</v>
      </c>
      <c r="F20" s="46">
        <v>10496</v>
      </c>
      <c r="G20" s="46">
        <v>16394</v>
      </c>
      <c r="H20" s="46">
        <v>22462</v>
      </c>
      <c r="I20" s="46">
        <v>26400</v>
      </c>
      <c r="J20" s="46">
        <v>28424</v>
      </c>
      <c r="K20" s="46">
        <v>30030</v>
      </c>
      <c r="L20" s="46">
        <v>31736</v>
      </c>
      <c r="M20" s="46">
        <v>34605</v>
      </c>
      <c r="N20" s="46">
        <v>36717</v>
      </c>
      <c r="O20" s="46">
        <v>43437</v>
      </c>
      <c r="P20" s="46">
        <v>45297</v>
      </c>
      <c r="Q20" s="46">
        <v>47716</v>
      </c>
      <c r="R20" s="46">
        <v>50309</v>
      </c>
    </row>
    <row r="21" spans="1:18" x14ac:dyDescent="0.35">
      <c r="A21" s="115"/>
      <c r="B21" s="45">
        <v>138</v>
      </c>
      <c r="C21" s="41" t="s">
        <v>230</v>
      </c>
      <c r="D21" s="46">
        <v>2056</v>
      </c>
      <c r="E21" s="46">
        <v>2902</v>
      </c>
      <c r="F21" s="46">
        <v>10709</v>
      </c>
      <c r="G21" s="46">
        <v>17422</v>
      </c>
      <c r="H21" s="46">
        <v>23544</v>
      </c>
      <c r="I21" s="46">
        <v>28976</v>
      </c>
      <c r="J21" s="46">
        <v>31136</v>
      </c>
      <c r="K21" s="46">
        <v>32770</v>
      </c>
      <c r="L21" s="46">
        <v>34169</v>
      </c>
      <c r="M21" s="46">
        <v>37177</v>
      </c>
      <c r="N21" s="46">
        <v>39491</v>
      </c>
      <c r="O21" s="46">
        <v>46096</v>
      </c>
      <c r="P21" s="46">
        <v>47572</v>
      </c>
      <c r="Q21" s="46">
        <v>49798</v>
      </c>
      <c r="R21" s="46">
        <v>52007</v>
      </c>
    </row>
    <row r="22" spans="1:18" x14ac:dyDescent="0.35">
      <c r="A22" s="115" t="s">
        <v>136</v>
      </c>
      <c r="B22" s="45">
        <v>141</v>
      </c>
      <c r="C22" s="41" t="s">
        <v>231</v>
      </c>
      <c r="D22" s="46">
        <v>4627</v>
      </c>
      <c r="E22" s="46">
        <v>6227</v>
      </c>
      <c r="F22" s="46">
        <v>17967</v>
      </c>
      <c r="G22" s="46">
        <v>26508</v>
      </c>
      <c r="H22" s="46">
        <v>35365</v>
      </c>
      <c r="I22" s="46">
        <v>41666</v>
      </c>
      <c r="J22" s="46">
        <v>45120</v>
      </c>
      <c r="K22" s="46">
        <v>47151</v>
      </c>
      <c r="L22" s="46">
        <v>49054</v>
      </c>
      <c r="M22" s="46">
        <v>53221</v>
      </c>
      <c r="N22" s="46">
        <v>56077</v>
      </c>
      <c r="O22" s="46">
        <v>64038</v>
      </c>
      <c r="P22" s="46">
        <v>66663</v>
      </c>
      <c r="Q22" s="46">
        <v>69649</v>
      </c>
      <c r="R22" s="46">
        <v>73325</v>
      </c>
    </row>
    <row r="23" spans="1:18" x14ac:dyDescent="0.35">
      <c r="A23" s="115"/>
      <c r="B23" s="45">
        <v>142</v>
      </c>
      <c r="C23" s="41" t="s">
        <v>232</v>
      </c>
      <c r="D23" s="46">
        <v>4294</v>
      </c>
      <c r="E23" s="46">
        <v>7389</v>
      </c>
      <c r="F23" s="46">
        <v>24170</v>
      </c>
      <c r="G23" s="46">
        <v>35426</v>
      </c>
      <c r="H23" s="46">
        <v>44998</v>
      </c>
      <c r="I23" s="46">
        <v>50903</v>
      </c>
      <c r="J23" s="46">
        <v>54232</v>
      </c>
      <c r="K23" s="46">
        <v>57616</v>
      </c>
      <c r="L23" s="46">
        <v>61860</v>
      </c>
      <c r="M23" s="46">
        <v>68254</v>
      </c>
      <c r="N23" s="46">
        <v>73672</v>
      </c>
      <c r="O23" s="46">
        <v>86071</v>
      </c>
      <c r="P23" s="46">
        <v>91436</v>
      </c>
      <c r="Q23" s="46">
        <v>97817</v>
      </c>
      <c r="R23" s="46">
        <v>105850</v>
      </c>
    </row>
    <row r="24" spans="1:18" x14ac:dyDescent="0.35">
      <c r="A24" s="115"/>
      <c r="B24" s="45">
        <v>143</v>
      </c>
      <c r="C24" s="41" t="s">
        <v>233</v>
      </c>
      <c r="D24" s="46">
        <v>4438</v>
      </c>
      <c r="E24" s="46">
        <v>6756</v>
      </c>
      <c r="F24" s="46">
        <v>21409</v>
      </c>
      <c r="G24" s="46">
        <v>32449</v>
      </c>
      <c r="H24" s="46">
        <v>41693</v>
      </c>
      <c r="I24" s="46">
        <v>46708</v>
      </c>
      <c r="J24" s="46">
        <v>49421</v>
      </c>
      <c r="K24" s="46">
        <v>52481</v>
      </c>
      <c r="L24" s="46">
        <v>55777</v>
      </c>
      <c r="M24" s="46">
        <v>62611</v>
      </c>
      <c r="N24" s="46">
        <v>69125</v>
      </c>
      <c r="O24" s="46">
        <v>81326</v>
      </c>
      <c r="P24" s="46">
        <v>87229</v>
      </c>
      <c r="Q24" s="46">
        <v>94226</v>
      </c>
      <c r="R24" s="46">
        <v>104683</v>
      </c>
    </row>
    <row r="25" spans="1:18" x14ac:dyDescent="0.35">
      <c r="A25" s="115"/>
      <c r="B25" s="45">
        <v>144</v>
      </c>
      <c r="C25" s="41" t="s">
        <v>234</v>
      </c>
      <c r="D25" s="46">
        <v>3358</v>
      </c>
      <c r="E25" s="46">
        <v>6922</v>
      </c>
      <c r="F25" s="46">
        <v>25192</v>
      </c>
      <c r="G25" s="46">
        <v>38826</v>
      </c>
      <c r="H25" s="46">
        <v>49699</v>
      </c>
      <c r="I25" s="46">
        <v>55992</v>
      </c>
      <c r="J25" s="46">
        <v>59383</v>
      </c>
      <c r="K25" s="46">
        <v>63399</v>
      </c>
      <c r="L25" s="46">
        <v>68089</v>
      </c>
      <c r="M25" s="46">
        <v>76136</v>
      </c>
      <c r="N25" s="46">
        <v>83050</v>
      </c>
      <c r="O25" s="46">
        <v>96056</v>
      </c>
      <c r="P25" s="46">
        <v>102060</v>
      </c>
      <c r="Q25" s="46">
        <v>108455</v>
      </c>
      <c r="R25" s="46">
        <v>117692</v>
      </c>
    </row>
    <row r="26" spans="1:18" x14ac:dyDescent="0.35">
      <c r="A26" s="115"/>
      <c r="B26" s="45">
        <v>145</v>
      </c>
      <c r="C26" s="41" t="s">
        <v>235</v>
      </c>
      <c r="D26" s="46">
        <v>3119</v>
      </c>
      <c r="E26" s="46">
        <v>5469</v>
      </c>
      <c r="F26" s="46">
        <v>20710</v>
      </c>
      <c r="G26" s="46">
        <v>32971</v>
      </c>
      <c r="H26" s="46">
        <v>44401</v>
      </c>
      <c r="I26" s="46">
        <v>51677</v>
      </c>
      <c r="J26" s="46">
        <v>56555</v>
      </c>
      <c r="K26" s="46">
        <v>60305</v>
      </c>
      <c r="L26" s="46">
        <v>63574</v>
      </c>
      <c r="M26" s="46">
        <v>70982</v>
      </c>
      <c r="N26" s="46">
        <v>76421</v>
      </c>
      <c r="O26" s="46">
        <v>87651</v>
      </c>
      <c r="P26" s="46">
        <v>91113</v>
      </c>
      <c r="Q26" s="46">
        <v>94262</v>
      </c>
      <c r="R26" s="46">
        <v>98888</v>
      </c>
    </row>
    <row r="27" spans="1:18" x14ac:dyDescent="0.35">
      <c r="A27" s="115"/>
      <c r="B27" s="45">
        <v>148</v>
      </c>
      <c r="C27" s="41" t="s">
        <v>236</v>
      </c>
      <c r="D27" s="46">
        <v>2979</v>
      </c>
      <c r="E27" s="46">
        <v>4923</v>
      </c>
      <c r="F27" s="46">
        <v>21310</v>
      </c>
      <c r="G27" s="46">
        <v>35459</v>
      </c>
      <c r="H27" s="46">
        <v>47006</v>
      </c>
      <c r="I27" s="46">
        <v>57606</v>
      </c>
      <c r="J27" s="46">
        <v>62901</v>
      </c>
      <c r="K27" s="46">
        <v>66783</v>
      </c>
      <c r="L27" s="46">
        <v>69402</v>
      </c>
      <c r="M27" s="46">
        <v>77175</v>
      </c>
      <c r="N27" s="46">
        <v>83142</v>
      </c>
      <c r="O27" s="46">
        <v>94191</v>
      </c>
      <c r="P27" s="46">
        <v>96822</v>
      </c>
      <c r="Q27" s="46">
        <v>99560</v>
      </c>
      <c r="R27" s="46">
        <v>103325</v>
      </c>
    </row>
    <row r="28" spans="1:18" x14ac:dyDescent="0.35">
      <c r="A28" s="115" t="s">
        <v>119</v>
      </c>
      <c r="B28" s="45">
        <v>151</v>
      </c>
      <c r="C28" s="41" t="s">
        <v>237</v>
      </c>
      <c r="D28" s="46">
        <v>4231</v>
      </c>
      <c r="E28" s="46">
        <v>5417</v>
      </c>
      <c r="F28" s="46">
        <v>12018</v>
      </c>
      <c r="G28" s="46">
        <v>18198</v>
      </c>
      <c r="H28" s="46">
        <v>23591</v>
      </c>
      <c r="I28" s="46">
        <v>26992</v>
      </c>
      <c r="J28" s="46">
        <v>28094</v>
      </c>
      <c r="K28" s="46">
        <v>29373</v>
      </c>
      <c r="L28" s="46">
        <v>30726</v>
      </c>
      <c r="M28" s="46">
        <v>32258</v>
      </c>
      <c r="N28" s="46">
        <v>34042</v>
      </c>
      <c r="O28" s="46">
        <v>39335</v>
      </c>
      <c r="P28" s="46">
        <v>40865</v>
      </c>
      <c r="Q28" s="46">
        <v>42563</v>
      </c>
      <c r="R28" s="46">
        <v>45144</v>
      </c>
    </row>
    <row r="29" spans="1:18" x14ac:dyDescent="0.35">
      <c r="A29" s="115"/>
      <c r="B29" s="45">
        <v>152</v>
      </c>
      <c r="C29" s="41" t="s">
        <v>238</v>
      </c>
      <c r="D29" s="46">
        <v>3739</v>
      </c>
      <c r="E29" s="46">
        <v>6338</v>
      </c>
      <c r="F29" s="46">
        <v>22419</v>
      </c>
      <c r="G29" s="46">
        <v>33328</v>
      </c>
      <c r="H29" s="46">
        <v>41642</v>
      </c>
      <c r="I29" s="46">
        <v>46059</v>
      </c>
      <c r="J29" s="46">
        <v>48038</v>
      </c>
      <c r="K29" s="46">
        <v>50465</v>
      </c>
      <c r="L29" s="46">
        <v>53268</v>
      </c>
      <c r="M29" s="46">
        <v>56247</v>
      </c>
      <c r="N29" s="46">
        <v>59577</v>
      </c>
      <c r="O29" s="46">
        <v>67916</v>
      </c>
      <c r="P29" s="46">
        <v>70630</v>
      </c>
      <c r="Q29" s="46">
        <v>73398</v>
      </c>
      <c r="R29" s="46">
        <v>77630</v>
      </c>
    </row>
    <row r="30" spans="1:18" x14ac:dyDescent="0.35">
      <c r="A30" s="115"/>
      <c r="B30" s="45">
        <v>153</v>
      </c>
      <c r="C30" s="41" t="s">
        <v>239</v>
      </c>
      <c r="D30" s="46">
        <v>3161</v>
      </c>
      <c r="E30" s="46">
        <v>4323</v>
      </c>
      <c r="F30" s="46">
        <v>11328</v>
      </c>
      <c r="G30" s="46">
        <v>17153</v>
      </c>
      <c r="H30" s="46">
        <v>22559</v>
      </c>
      <c r="I30" s="46">
        <v>25830</v>
      </c>
      <c r="J30" s="46">
        <v>27110</v>
      </c>
      <c r="K30" s="46">
        <v>28331</v>
      </c>
      <c r="L30" s="46">
        <v>29672</v>
      </c>
      <c r="M30" s="46">
        <v>31574</v>
      </c>
      <c r="N30" s="46">
        <v>33536</v>
      </c>
      <c r="O30" s="46">
        <v>38975</v>
      </c>
      <c r="P30" s="46">
        <v>40632</v>
      </c>
      <c r="Q30" s="46">
        <v>42355</v>
      </c>
      <c r="R30" s="46">
        <v>44740</v>
      </c>
    </row>
    <row r="31" spans="1:18" x14ac:dyDescent="0.35">
      <c r="A31" s="115"/>
      <c r="B31" s="45">
        <v>154</v>
      </c>
      <c r="C31" s="41" t="s">
        <v>240</v>
      </c>
      <c r="D31" s="46">
        <v>2124</v>
      </c>
      <c r="E31" s="46">
        <v>4416</v>
      </c>
      <c r="F31" s="46">
        <v>15794</v>
      </c>
      <c r="G31" s="46">
        <v>24192</v>
      </c>
      <c r="H31" s="46">
        <v>31113</v>
      </c>
      <c r="I31" s="46">
        <v>35257</v>
      </c>
      <c r="J31" s="46">
        <v>37180</v>
      </c>
      <c r="K31" s="46">
        <v>39449</v>
      </c>
      <c r="L31" s="46">
        <v>41887</v>
      </c>
      <c r="M31" s="46">
        <v>44688</v>
      </c>
      <c r="N31" s="46">
        <v>47988</v>
      </c>
      <c r="O31" s="46">
        <v>56485</v>
      </c>
      <c r="P31" s="46">
        <v>59284</v>
      </c>
      <c r="Q31" s="46">
        <v>62623</v>
      </c>
      <c r="R31" s="46">
        <v>67330</v>
      </c>
    </row>
    <row r="32" spans="1:18" x14ac:dyDescent="0.35">
      <c r="A32" s="115"/>
      <c r="B32" s="45">
        <v>155</v>
      </c>
      <c r="C32" s="41" t="s">
        <v>241</v>
      </c>
      <c r="D32" s="46">
        <v>1981</v>
      </c>
      <c r="E32" s="46">
        <v>3177</v>
      </c>
      <c r="F32" s="46">
        <v>11696</v>
      </c>
      <c r="G32" s="46">
        <v>19359</v>
      </c>
      <c r="H32" s="46">
        <v>26893</v>
      </c>
      <c r="I32" s="46">
        <v>31788</v>
      </c>
      <c r="J32" s="46">
        <v>34380</v>
      </c>
      <c r="K32" s="46">
        <v>36141</v>
      </c>
      <c r="L32" s="46">
        <v>37605</v>
      </c>
      <c r="M32" s="46">
        <v>39958</v>
      </c>
      <c r="N32" s="46">
        <v>42096</v>
      </c>
      <c r="O32" s="46">
        <v>49298</v>
      </c>
      <c r="P32" s="46">
        <v>50710</v>
      </c>
      <c r="Q32" s="46">
        <v>52364</v>
      </c>
      <c r="R32" s="46">
        <v>54564</v>
      </c>
    </row>
    <row r="33" spans="1:18" x14ac:dyDescent="0.35">
      <c r="A33" s="115"/>
      <c r="B33" s="45">
        <v>158</v>
      </c>
      <c r="C33" s="41" t="s">
        <v>242</v>
      </c>
      <c r="D33" s="46">
        <v>1892</v>
      </c>
      <c r="E33" s="46">
        <v>2812</v>
      </c>
      <c r="F33" s="46">
        <v>11783</v>
      </c>
      <c r="G33" s="46">
        <v>20387</v>
      </c>
      <c r="H33" s="46">
        <v>27954</v>
      </c>
      <c r="I33" s="46">
        <v>34565</v>
      </c>
      <c r="J33" s="46">
        <v>37293</v>
      </c>
      <c r="K33" s="46">
        <v>39062</v>
      </c>
      <c r="L33" s="46">
        <v>40160</v>
      </c>
      <c r="M33" s="46">
        <v>42626</v>
      </c>
      <c r="N33" s="46">
        <v>44953</v>
      </c>
      <c r="O33" s="46">
        <v>51984</v>
      </c>
      <c r="P33" s="46">
        <v>52952</v>
      </c>
      <c r="Q33" s="46">
        <v>54384</v>
      </c>
      <c r="R33" s="46">
        <v>56140</v>
      </c>
    </row>
    <row r="35" spans="1:18" x14ac:dyDescent="0.35">
      <c r="A35" t="s">
        <v>243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255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138</v>
      </c>
      <c r="B3" s="44" t="s">
        <v>190</v>
      </c>
      <c r="C3" s="44" t="s">
        <v>191</v>
      </c>
      <c r="D3" s="44" t="s">
        <v>192</v>
      </c>
      <c r="E3" s="44" t="s">
        <v>193</v>
      </c>
      <c r="F3" s="44" t="s">
        <v>194</v>
      </c>
      <c r="G3" s="44" t="s">
        <v>195</v>
      </c>
      <c r="H3" s="44" t="s">
        <v>196</v>
      </c>
      <c r="I3" s="44" t="s">
        <v>197</v>
      </c>
      <c r="J3" s="44" t="s">
        <v>198</v>
      </c>
      <c r="K3" s="44" t="s">
        <v>199</v>
      </c>
      <c r="L3" s="44" t="s">
        <v>200</v>
      </c>
      <c r="M3" s="44" t="s">
        <v>201</v>
      </c>
      <c r="N3" s="44" t="s">
        <v>202</v>
      </c>
      <c r="O3" s="44" t="s">
        <v>203</v>
      </c>
      <c r="P3" s="44" t="s">
        <v>204</v>
      </c>
      <c r="Q3" s="44" t="s">
        <v>205</v>
      </c>
      <c r="R3" s="44" t="s">
        <v>206</v>
      </c>
    </row>
    <row r="4" spans="1:18" x14ac:dyDescent="0.35">
      <c r="A4" s="115" t="s">
        <v>116</v>
      </c>
      <c r="B4" s="45">
        <v>111</v>
      </c>
      <c r="C4" s="41" t="s">
        <v>213</v>
      </c>
      <c r="D4" s="46">
        <v>5850</v>
      </c>
      <c r="E4" s="46">
        <v>11859</v>
      </c>
      <c r="F4" s="46">
        <v>45626</v>
      </c>
      <c r="G4" s="46">
        <v>65916</v>
      </c>
      <c r="H4" s="46">
        <v>87978</v>
      </c>
      <c r="I4" s="46">
        <v>104761</v>
      </c>
      <c r="J4" s="46">
        <v>116349</v>
      </c>
      <c r="K4" s="46">
        <v>121098</v>
      </c>
      <c r="L4" s="46">
        <v>128672</v>
      </c>
      <c r="M4" s="46">
        <v>140933</v>
      </c>
      <c r="N4" s="46">
        <v>151748</v>
      </c>
      <c r="O4" s="46">
        <v>166508</v>
      </c>
      <c r="P4" s="46">
        <v>175304</v>
      </c>
      <c r="Q4" s="46">
        <v>186948</v>
      </c>
      <c r="R4" s="46">
        <v>200625</v>
      </c>
    </row>
    <row r="5" spans="1:18" x14ac:dyDescent="0.35">
      <c r="A5" s="115"/>
      <c r="B5" s="45">
        <v>112</v>
      </c>
      <c r="C5" s="41" t="s">
        <v>214</v>
      </c>
      <c r="D5" s="46">
        <v>3867</v>
      </c>
      <c r="E5" s="46">
        <v>6021</v>
      </c>
      <c r="F5" s="46">
        <v>18163</v>
      </c>
      <c r="G5" s="46">
        <v>27299</v>
      </c>
      <c r="H5" s="46">
        <v>36867</v>
      </c>
      <c r="I5" s="46">
        <v>42662</v>
      </c>
      <c r="J5" s="46">
        <v>45548</v>
      </c>
      <c r="K5" s="46">
        <v>48513</v>
      </c>
      <c r="L5" s="46">
        <v>52227</v>
      </c>
      <c r="M5" s="46">
        <v>57373</v>
      </c>
      <c r="N5" s="46">
        <v>62942</v>
      </c>
      <c r="O5" s="46">
        <v>72686</v>
      </c>
      <c r="P5" s="46">
        <v>77293</v>
      </c>
      <c r="Q5" s="46">
        <v>83310</v>
      </c>
      <c r="R5" s="46">
        <v>90667</v>
      </c>
    </row>
    <row r="6" spans="1:18" x14ac:dyDescent="0.35">
      <c r="A6" s="115"/>
      <c r="B6" s="45">
        <v>113</v>
      </c>
      <c r="C6" s="41" t="s">
        <v>215</v>
      </c>
      <c r="D6" s="46">
        <v>3661</v>
      </c>
      <c r="E6" s="46">
        <v>6377</v>
      </c>
      <c r="F6" s="46">
        <v>21019</v>
      </c>
      <c r="G6" s="46">
        <v>31620</v>
      </c>
      <c r="H6" s="46">
        <v>41584</v>
      </c>
      <c r="I6" s="46">
        <v>47113</v>
      </c>
      <c r="J6" s="46">
        <v>50017</v>
      </c>
      <c r="K6" s="46">
        <v>52901</v>
      </c>
      <c r="L6" s="46">
        <v>56452</v>
      </c>
      <c r="M6" s="46">
        <v>61310</v>
      </c>
      <c r="N6" s="46">
        <v>66201</v>
      </c>
      <c r="O6" s="46">
        <v>76637</v>
      </c>
      <c r="P6" s="46">
        <v>81677</v>
      </c>
      <c r="Q6" s="46">
        <v>88117</v>
      </c>
      <c r="R6" s="46">
        <v>96381</v>
      </c>
    </row>
    <row r="7" spans="1:18" x14ac:dyDescent="0.35">
      <c r="A7" s="115"/>
      <c r="B7" s="45">
        <v>114</v>
      </c>
      <c r="C7" s="41" t="s">
        <v>216</v>
      </c>
      <c r="D7" s="46">
        <v>2795</v>
      </c>
      <c r="E7" s="46">
        <v>4987</v>
      </c>
      <c r="F7" s="46">
        <v>15481</v>
      </c>
      <c r="G7" s="46">
        <v>24011</v>
      </c>
      <c r="H7" s="46">
        <v>33241</v>
      </c>
      <c r="I7" s="46">
        <v>38716</v>
      </c>
      <c r="J7" s="46">
        <v>41418</v>
      </c>
      <c r="K7" s="46">
        <v>44008</v>
      </c>
      <c r="L7" s="46">
        <v>46846</v>
      </c>
      <c r="M7" s="46">
        <v>52502</v>
      </c>
      <c r="N7" s="46">
        <v>56663</v>
      </c>
      <c r="O7" s="46">
        <v>65540</v>
      </c>
      <c r="P7" s="46">
        <v>69884</v>
      </c>
      <c r="Q7" s="46">
        <v>75046</v>
      </c>
      <c r="R7" s="46">
        <v>81589</v>
      </c>
    </row>
    <row r="8" spans="1:18" x14ac:dyDescent="0.35">
      <c r="A8" s="115"/>
      <c r="B8" s="45">
        <v>115</v>
      </c>
      <c r="C8" s="41" t="s">
        <v>217</v>
      </c>
      <c r="D8" s="46">
        <v>2731</v>
      </c>
      <c r="E8" s="46">
        <v>4929</v>
      </c>
      <c r="F8" s="46">
        <v>17008</v>
      </c>
      <c r="G8" s="46">
        <v>26397</v>
      </c>
      <c r="H8" s="46">
        <v>37584</v>
      </c>
      <c r="I8" s="46">
        <v>45035</v>
      </c>
      <c r="J8" s="46">
        <v>49407</v>
      </c>
      <c r="K8" s="46">
        <v>52560</v>
      </c>
      <c r="L8" s="46">
        <v>54916</v>
      </c>
      <c r="M8" s="46">
        <v>60796</v>
      </c>
      <c r="N8" s="46">
        <v>65588</v>
      </c>
      <c r="O8" s="46">
        <v>74956</v>
      </c>
      <c r="P8" s="46">
        <v>78121</v>
      </c>
      <c r="Q8" s="46">
        <v>81791</v>
      </c>
      <c r="R8" s="46">
        <v>86808</v>
      </c>
    </row>
    <row r="9" spans="1:18" x14ac:dyDescent="0.35">
      <c r="A9" s="115"/>
      <c r="B9" s="45">
        <v>118</v>
      </c>
      <c r="C9" s="41" t="s">
        <v>218</v>
      </c>
      <c r="D9" s="46">
        <v>2661</v>
      </c>
      <c r="E9" s="46">
        <v>4897</v>
      </c>
      <c r="F9" s="46">
        <v>17387</v>
      </c>
      <c r="G9" s="46">
        <v>27455</v>
      </c>
      <c r="H9" s="46">
        <v>38774</v>
      </c>
      <c r="I9" s="46">
        <v>47684</v>
      </c>
      <c r="J9" s="46">
        <v>52476</v>
      </c>
      <c r="K9" s="46">
        <v>55959</v>
      </c>
      <c r="L9" s="46">
        <v>58206</v>
      </c>
      <c r="M9" s="46">
        <v>64773</v>
      </c>
      <c r="N9" s="46">
        <v>70340</v>
      </c>
      <c r="O9" s="46">
        <v>80423</v>
      </c>
      <c r="P9" s="46">
        <v>83202</v>
      </c>
      <c r="Q9" s="46">
        <v>86603</v>
      </c>
      <c r="R9" s="46">
        <v>91146</v>
      </c>
    </row>
    <row r="10" spans="1:18" x14ac:dyDescent="0.35">
      <c r="A10" s="115" t="s">
        <v>135</v>
      </c>
      <c r="B10" s="45">
        <v>121</v>
      </c>
      <c r="C10" s="41" t="s">
        <v>219</v>
      </c>
      <c r="D10" s="46">
        <v>4435</v>
      </c>
      <c r="E10" s="46">
        <v>5575</v>
      </c>
      <c r="F10" s="46">
        <v>14624</v>
      </c>
      <c r="G10" s="46">
        <v>21512</v>
      </c>
      <c r="H10" s="46">
        <v>28724</v>
      </c>
      <c r="I10" s="46">
        <v>33713</v>
      </c>
      <c r="J10" s="46">
        <v>36305</v>
      </c>
      <c r="K10" s="46">
        <v>38022</v>
      </c>
      <c r="L10" s="46">
        <v>40195</v>
      </c>
      <c r="M10" s="46">
        <v>45171</v>
      </c>
      <c r="N10" s="46">
        <v>48939</v>
      </c>
      <c r="O10" s="46">
        <v>55986</v>
      </c>
      <c r="P10" s="46">
        <v>59028</v>
      </c>
      <c r="Q10" s="46">
        <v>63379</v>
      </c>
      <c r="R10" s="46">
        <v>68924</v>
      </c>
    </row>
    <row r="11" spans="1:18" x14ac:dyDescent="0.35">
      <c r="A11" s="115"/>
      <c r="B11" s="45">
        <v>122</v>
      </c>
      <c r="C11" s="41" t="s">
        <v>220</v>
      </c>
      <c r="D11" s="46">
        <v>4659</v>
      </c>
      <c r="E11" s="46">
        <v>6488</v>
      </c>
      <c r="F11" s="46">
        <v>16710</v>
      </c>
      <c r="G11" s="46">
        <v>24340</v>
      </c>
      <c r="H11" s="46">
        <v>31236</v>
      </c>
      <c r="I11" s="46">
        <v>35461</v>
      </c>
      <c r="J11" s="46">
        <v>37515</v>
      </c>
      <c r="K11" s="46">
        <v>39448</v>
      </c>
      <c r="L11" s="46">
        <v>42110</v>
      </c>
      <c r="M11" s="46">
        <v>46556</v>
      </c>
      <c r="N11" s="46">
        <v>49852</v>
      </c>
      <c r="O11" s="46">
        <v>58364</v>
      </c>
      <c r="P11" s="46">
        <v>61894</v>
      </c>
      <c r="Q11" s="46">
        <v>66423</v>
      </c>
      <c r="R11" s="46">
        <v>71739</v>
      </c>
    </row>
    <row r="12" spans="1:18" x14ac:dyDescent="0.35">
      <c r="A12" s="115"/>
      <c r="B12" s="45">
        <v>123</v>
      </c>
      <c r="C12" s="41" t="s">
        <v>221</v>
      </c>
      <c r="D12" s="46">
        <v>4659</v>
      </c>
      <c r="E12" s="46">
        <v>6487</v>
      </c>
      <c r="F12" s="46">
        <v>16868</v>
      </c>
      <c r="G12" s="46">
        <v>24302</v>
      </c>
      <c r="H12" s="46">
        <v>31284</v>
      </c>
      <c r="I12" s="46">
        <v>35565</v>
      </c>
      <c r="J12" s="46">
        <v>37399</v>
      </c>
      <c r="K12" s="46">
        <v>39418</v>
      </c>
      <c r="L12" s="46">
        <v>41754</v>
      </c>
      <c r="M12" s="46">
        <v>46606</v>
      </c>
      <c r="N12" s="46">
        <v>49904</v>
      </c>
      <c r="O12" s="46">
        <v>57695</v>
      </c>
      <c r="P12" s="46">
        <v>61224</v>
      </c>
      <c r="Q12" s="46">
        <v>65753</v>
      </c>
      <c r="R12" s="46">
        <v>71069</v>
      </c>
    </row>
    <row r="13" spans="1:18" x14ac:dyDescent="0.35">
      <c r="A13" s="115"/>
      <c r="B13" s="45">
        <v>124</v>
      </c>
      <c r="C13" s="41" t="s">
        <v>222</v>
      </c>
      <c r="D13" s="46">
        <v>2326</v>
      </c>
      <c r="E13" s="46">
        <v>3800</v>
      </c>
      <c r="F13" s="46">
        <v>12186</v>
      </c>
      <c r="G13" s="46">
        <v>18521</v>
      </c>
      <c r="H13" s="46">
        <v>25195</v>
      </c>
      <c r="I13" s="46">
        <v>30130</v>
      </c>
      <c r="J13" s="46">
        <v>32799</v>
      </c>
      <c r="K13" s="46">
        <v>35371</v>
      </c>
      <c r="L13" s="46">
        <v>38366</v>
      </c>
      <c r="M13" s="46">
        <v>43582</v>
      </c>
      <c r="N13" s="46">
        <v>47497</v>
      </c>
      <c r="O13" s="46">
        <v>55311</v>
      </c>
      <c r="P13" s="46">
        <v>59855</v>
      </c>
      <c r="Q13" s="46">
        <v>66332</v>
      </c>
      <c r="R13" s="46">
        <v>73050</v>
      </c>
    </row>
    <row r="14" spans="1:18" x14ac:dyDescent="0.35">
      <c r="A14" s="115"/>
      <c r="B14" s="45">
        <v>125</v>
      </c>
      <c r="C14" s="41" t="s">
        <v>223</v>
      </c>
      <c r="D14" s="46">
        <v>2383</v>
      </c>
      <c r="E14" s="46">
        <v>3557</v>
      </c>
      <c r="F14" s="46">
        <v>12119</v>
      </c>
      <c r="G14" s="46">
        <v>19525</v>
      </c>
      <c r="H14" s="46">
        <v>27094</v>
      </c>
      <c r="I14" s="46">
        <v>32179</v>
      </c>
      <c r="J14" s="46">
        <v>34908</v>
      </c>
      <c r="K14" s="46">
        <v>36958</v>
      </c>
      <c r="L14" s="46">
        <v>38562</v>
      </c>
      <c r="M14" s="46">
        <v>42919</v>
      </c>
      <c r="N14" s="46">
        <v>45533</v>
      </c>
      <c r="O14" s="46">
        <v>51583</v>
      </c>
      <c r="P14" s="46">
        <v>53819</v>
      </c>
      <c r="Q14" s="46">
        <v>56465</v>
      </c>
      <c r="R14" s="46">
        <v>59511</v>
      </c>
    </row>
    <row r="15" spans="1:18" x14ac:dyDescent="0.35">
      <c r="A15" s="115"/>
      <c r="B15" s="45">
        <v>128</v>
      </c>
      <c r="C15" s="41" t="s">
        <v>224</v>
      </c>
      <c r="D15" s="46">
        <v>2315</v>
      </c>
      <c r="E15" s="46">
        <v>3347</v>
      </c>
      <c r="F15" s="46">
        <v>12180</v>
      </c>
      <c r="G15" s="46">
        <v>20421</v>
      </c>
      <c r="H15" s="46">
        <v>27961</v>
      </c>
      <c r="I15" s="46">
        <v>34244</v>
      </c>
      <c r="J15" s="46">
        <v>37293</v>
      </c>
      <c r="K15" s="46">
        <v>39362</v>
      </c>
      <c r="L15" s="46">
        <v>40947</v>
      </c>
      <c r="M15" s="46">
        <v>45241</v>
      </c>
      <c r="N15" s="46">
        <v>48118</v>
      </c>
      <c r="O15" s="46">
        <v>54693</v>
      </c>
      <c r="P15" s="46">
        <v>56577</v>
      </c>
      <c r="Q15" s="46">
        <v>59024</v>
      </c>
      <c r="R15" s="46">
        <v>61700</v>
      </c>
    </row>
    <row r="16" spans="1:18" x14ac:dyDescent="0.35">
      <c r="A16" s="115" t="s">
        <v>118</v>
      </c>
      <c r="B16" s="45">
        <v>131</v>
      </c>
      <c r="C16" s="41" t="s">
        <v>225</v>
      </c>
      <c r="D16" s="46">
        <v>4426</v>
      </c>
      <c r="E16" s="46">
        <v>5694</v>
      </c>
      <c r="F16" s="46">
        <v>14876</v>
      </c>
      <c r="G16" s="46">
        <v>22158</v>
      </c>
      <c r="H16" s="46">
        <v>29517</v>
      </c>
      <c r="I16" s="46">
        <v>35192</v>
      </c>
      <c r="J16" s="46">
        <v>38191</v>
      </c>
      <c r="K16" s="46">
        <v>39965</v>
      </c>
      <c r="L16" s="46">
        <v>42646</v>
      </c>
      <c r="M16" s="46">
        <v>46464</v>
      </c>
      <c r="N16" s="46">
        <v>49796</v>
      </c>
      <c r="O16" s="46">
        <v>58131</v>
      </c>
      <c r="P16" s="46">
        <v>60968</v>
      </c>
      <c r="Q16" s="46">
        <v>65246</v>
      </c>
      <c r="R16" s="46">
        <v>69642</v>
      </c>
    </row>
    <row r="17" spans="1:18" x14ac:dyDescent="0.35">
      <c r="A17" s="115"/>
      <c r="B17" s="45">
        <v>132</v>
      </c>
      <c r="C17" s="41" t="s">
        <v>226</v>
      </c>
      <c r="D17" s="46">
        <v>4701</v>
      </c>
      <c r="E17" s="46">
        <v>6649</v>
      </c>
      <c r="F17" s="46">
        <v>18131</v>
      </c>
      <c r="G17" s="46">
        <v>26717</v>
      </c>
      <c r="H17" s="46">
        <v>34233</v>
      </c>
      <c r="I17" s="46">
        <v>38185</v>
      </c>
      <c r="J17" s="46">
        <v>39840</v>
      </c>
      <c r="K17" s="46">
        <v>41750</v>
      </c>
      <c r="L17" s="46">
        <v>44220</v>
      </c>
      <c r="M17" s="46">
        <v>48564</v>
      </c>
      <c r="N17" s="46">
        <v>51461</v>
      </c>
      <c r="O17" s="46">
        <v>59202</v>
      </c>
      <c r="P17" s="46">
        <v>61882</v>
      </c>
      <c r="Q17" s="46">
        <v>64677</v>
      </c>
      <c r="R17" s="46">
        <v>68654</v>
      </c>
    </row>
    <row r="18" spans="1:18" x14ac:dyDescent="0.35">
      <c r="A18" s="115"/>
      <c r="B18" s="45">
        <v>133</v>
      </c>
      <c r="C18" s="41" t="s">
        <v>227</v>
      </c>
      <c r="D18" s="46">
        <v>3336</v>
      </c>
      <c r="E18" s="46">
        <v>4290</v>
      </c>
      <c r="F18" s="46">
        <v>9345</v>
      </c>
      <c r="G18" s="46">
        <v>12346</v>
      </c>
      <c r="H18" s="46">
        <v>15501</v>
      </c>
      <c r="I18" s="46">
        <v>17602</v>
      </c>
      <c r="J18" s="46">
        <v>18729</v>
      </c>
      <c r="K18" s="46">
        <v>20233</v>
      </c>
      <c r="L18" s="46">
        <v>21380</v>
      </c>
      <c r="M18" s="46">
        <v>23207</v>
      </c>
      <c r="N18" s="46">
        <v>24727</v>
      </c>
      <c r="O18" s="46">
        <v>29608</v>
      </c>
      <c r="P18" s="46">
        <v>30676</v>
      </c>
      <c r="Q18" s="46">
        <v>31625</v>
      </c>
      <c r="R18" s="46">
        <v>33098</v>
      </c>
    </row>
    <row r="19" spans="1:18" x14ac:dyDescent="0.35">
      <c r="A19" s="115"/>
      <c r="B19" s="45">
        <v>134</v>
      </c>
      <c r="C19" s="41" t="s">
        <v>228</v>
      </c>
      <c r="D19" s="46">
        <v>2772</v>
      </c>
      <c r="E19" s="46">
        <v>4373</v>
      </c>
      <c r="F19" s="46">
        <v>13217</v>
      </c>
      <c r="G19" s="46">
        <v>20994</v>
      </c>
      <c r="H19" s="46">
        <v>27868</v>
      </c>
      <c r="I19" s="46">
        <v>31898</v>
      </c>
      <c r="J19" s="46">
        <v>33762</v>
      </c>
      <c r="K19" s="46">
        <v>35789</v>
      </c>
      <c r="L19" s="46">
        <v>38017</v>
      </c>
      <c r="M19" s="46">
        <v>41692</v>
      </c>
      <c r="N19" s="46">
        <v>44664</v>
      </c>
      <c r="O19" s="46">
        <v>54806</v>
      </c>
      <c r="P19" s="46">
        <v>57503</v>
      </c>
      <c r="Q19" s="46">
        <v>60375</v>
      </c>
      <c r="R19" s="46">
        <v>64189</v>
      </c>
    </row>
    <row r="20" spans="1:18" x14ac:dyDescent="0.35">
      <c r="A20" s="115"/>
      <c r="B20" s="45">
        <v>135</v>
      </c>
      <c r="C20" s="41" t="s">
        <v>229</v>
      </c>
      <c r="D20" s="46">
        <v>2133</v>
      </c>
      <c r="E20" s="46">
        <v>3179</v>
      </c>
      <c r="F20" s="46">
        <v>10488</v>
      </c>
      <c r="G20" s="46">
        <v>16373</v>
      </c>
      <c r="H20" s="46">
        <v>22390</v>
      </c>
      <c r="I20" s="46">
        <v>26320</v>
      </c>
      <c r="J20" s="46">
        <v>28335</v>
      </c>
      <c r="K20" s="46">
        <v>29931</v>
      </c>
      <c r="L20" s="46">
        <v>31635</v>
      </c>
      <c r="M20" s="46">
        <v>34504</v>
      </c>
      <c r="N20" s="46">
        <v>36616</v>
      </c>
      <c r="O20" s="46">
        <v>43336</v>
      </c>
      <c r="P20" s="46">
        <v>45196</v>
      </c>
      <c r="Q20" s="46">
        <v>47614</v>
      </c>
      <c r="R20" s="46">
        <v>50208</v>
      </c>
    </row>
    <row r="21" spans="1:18" x14ac:dyDescent="0.35">
      <c r="A21" s="115"/>
      <c r="B21" s="45">
        <v>138</v>
      </c>
      <c r="C21" s="41" t="s">
        <v>230</v>
      </c>
      <c r="D21" s="46">
        <v>2056</v>
      </c>
      <c r="E21" s="46">
        <v>2902</v>
      </c>
      <c r="F21" s="46">
        <v>10701</v>
      </c>
      <c r="G21" s="46">
        <v>17402</v>
      </c>
      <c r="H21" s="46">
        <v>23473</v>
      </c>
      <c r="I21" s="46">
        <v>28895</v>
      </c>
      <c r="J21" s="46">
        <v>31046</v>
      </c>
      <c r="K21" s="46">
        <v>32671</v>
      </c>
      <c r="L21" s="46">
        <v>34068</v>
      </c>
      <c r="M21" s="46">
        <v>37075</v>
      </c>
      <c r="N21" s="46">
        <v>39389</v>
      </c>
      <c r="O21" s="46">
        <v>45994</v>
      </c>
      <c r="P21" s="46">
        <v>47470</v>
      </c>
      <c r="Q21" s="46">
        <v>49697</v>
      </c>
      <c r="R21" s="46">
        <v>51906</v>
      </c>
    </row>
    <row r="22" spans="1:18" x14ac:dyDescent="0.35">
      <c r="A22" s="115" t="s">
        <v>136</v>
      </c>
      <c r="B22" s="45">
        <v>141</v>
      </c>
      <c r="C22" s="41" t="s">
        <v>231</v>
      </c>
      <c r="D22" s="46">
        <v>4627</v>
      </c>
      <c r="E22" s="46">
        <v>6227</v>
      </c>
      <c r="F22" s="46">
        <v>17956</v>
      </c>
      <c r="G22" s="46">
        <v>26479</v>
      </c>
      <c r="H22" s="46">
        <v>35281</v>
      </c>
      <c r="I22" s="46">
        <v>41565</v>
      </c>
      <c r="J22" s="46">
        <v>45004</v>
      </c>
      <c r="K22" s="46">
        <v>47019</v>
      </c>
      <c r="L22" s="46">
        <v>48921</v>
      </c>
      <c r="M22" s="46">
        <v>53085</v>
      </c>
      <c r="N22" s="46">
        <v>55940</v>
      </c>
      <c r="O22" s="46">
        <v>63901</v>
      </c>
      <c r="P22" s="46">
        <v>66526</v>
      </c>
      <c r="Q22" s="46">
        <v>69512</v>
      </c>
      <c r="R22" s="46">
        <v>73188</v>
      </c>
    </row>
    <row r="23" spans="1:18" x14ac:dyDescent="0.35">
      <c r="A23" s="115"/>
      <c r="B23" s="45">
        <v>142</v>
      </c>
      <c r="C23" s="41" t="s">
        <v>232</v>
      </c>
      <c r="D23" s="46">
        <v>4294</v>
      </c>
      <c r="E23" s="46">
        <v>7389</v>
      </c>
      <c r="F23" s="46">
        <v>24157</v>
      </c>
      <c r="G23" s="46">
        <v>35395</v>
      </c>
      <c r="H23" s="46">
        <v>44903</v>
      </c>
      <c r="I23" s="46">
        <v>50789</v>
      </c>
      <c r="J23" s="46">
        <v>54101</v>
      </c>
      <c r="K23" s="46">
        <v>57467</v>
      </c>
      <c r="L23" s="46">
        <v>61709</v>
      </c>
      <c r="M23" s="46">
        <v>68099</v>
      </c>
      <c r="N23" s="46">
        <v>73516</v>
      </c>
      <c r="O23" s="46">
        <v>85916</v>
      </c>
      <c r="P23" s="46">
        <v>91280</v>
      </c>
      <c r="Q23" s="46">
        <v>97661</v>
      </c>
      <c r="R23" s="46">
        <v>105694</v>
      </c>
    </row>
    <row r="24" spans="1:18" x14ac:dyDescent="0.35">
      <c r="A24" s="115"/>
      <c r="B24" s="45">
        <v>143</v>
      </c>
      <c r="C24" s="41" t="s">
        <v>233</v>
      </c>
      <c r="D24" s="46">
        <v>4438</v>
      </c>
      <c r="E24" s="46">
        <v>6756</v>
      </c>
      <c r="F24" s="46">
        <v>21396</v>
      </c>
      <c r="G24" s="46">
        <v>32418</v>
      </c>
      <c r="H24" s="46">
        <v>41598</v>
      </c>
      <c r="I24" s="46">
        <v>46593</v>
      </c>
      <c r="J24" s="46">
        <v>49290</v>
      </c>
      <c r="K24" s="46">
        <v>52332</v>
      </c>
      <c r="L24" s="46">
        <v>55626</v>
      </c>
      <c r="M24" s="46">
        <v>62456</v>
      </c>
      <c r="N24" s="46">
        <v>68969</v>
      </c>
      <c r="O24" s="46">
        <v>81171</v>
      </c>
      <c r="P24" s="46">
        <v>87073</v>
      </c>
      <c r="Q24" s="46">
        <v>94071</v>
      </c>
      <c r="R24" s="46">
        <v>104527</v>
      </c>
    </row>
    <row r="25" spans="1:18" x14ac:dyDescent="0.35">
      <c r="A25" s="115"/>
      <c r="B25" s="45">
        <v>144</v>
      </c>
      <c r="C25" s="41" t="s">
        <v>234</v>
      </c>
      <c r="D25" s="46">
        <v>3358</v>
      </c>
      <c r="E25" s="46">
        <v>6922</v>
      </c>
      <c r="F25" s="46">
        <v>25179</v>
      </c>
      <c r="G25" s="46">
        <v>38795</v>
      </c>
      <c r="H25" s="46">
        <v>49603</v>
      </c>
      <c r="I25" s="46">
        <v>55878</v>
      </c>
      <c r="J25" s="46">
        <v>59252</v>
      </c>
      <c r="K25" s="46">
        <v>63250</v>
      </c>
      <c r="L25" s="46">
        <v>67938</v>
      </c>
      <c r="M25" s="46">
        <v>75980</v>
      </c>
      <c r="N25" s="46">
        <v>82894</v>
      </c>
      <c r="O25" s="46">
        <v>95900</v>
      </c>
      <c r="P25" s="46">
        <v>101904</v>
      </c>
      <c r="Q25" s="46">
        <v>108299</v>
      </c>
      <c r="R25" s="46">
        <v>117536</v>
      </c>
    </row>
    <row r="26" spans="1:18" x14ac:dyDescent="0.35">
      <c r="A26" s="115"/>
      <c r="B26" s="45">
        <v>145</v>
      </c>
      <c r="C26" s="41" t="s">
        <v>235</v>
      </c>
      <c r="D26" s="46">
        <v>3119</v>
      </c>
      <c r="E26" s="46">
        <v>5469</v>
      </c>
      <c r="F26" s="46">
        <v>20697</v>
      </c>
      <c r="G26" s="46">
        <v>32940</v>
      </c>
      <c r="H26" s="46">
        <v>44306</v>
      </c>
      <c r="I26" s="46">
        <v>51564</v>
      </c>
      <c r="J26" s="46">
        <v>56423</v>
      </c>
      <c r="K26" s="46">
        <v>60156</v>
      </c>
      <c r="L26" s="46">
        <v>63423</v>
      </c>
      <c r="M26" s="46">
        <v>70827</v>
      </c>
      <c r="N26" s="46">
        <v>76266</v>
      </c>
      <c r="O26" s="46">
        <v>87496</v>
      </c>
      <c r="P26" s="46">
        <v>90958</v>
      </c>
      <c r="Q26" s="46">
        <v>94107</v>
      </c>
      <c r="R26" s="46">
        <v>98733</v>
      </c>
    </row>
    <row r="27" spans="1:18" x14ac:dyDescent="0.35">
      <c r="A27" s="115"/>
      <c r="B27" s="45">
        <v>148</v>
      </c>
      <c r="C27" s="41" t="s">
        <v>236</v>
      </c>
      <c r="D27" s="46">
        <v>2979</v>
      </c>
      <c r="E27" s="46">
        <v>4923</v>
      </c>
      <c r="F27" s="46">
        <v>21298</v>
      </c>
      <c r="G27" s="46">
        <v>35428</v>
      </c>
      <c r="H27" s="46">
        <v>46911</v>
      </c>
      <c r="I27" s="46">
        <v>57491</v>
      </c>
      <c r="J27" s="46">
        <v>62769</v>
      </c>
      <c r="K27" s="46">
        <v>66634</v>
      </c>
      <c r="L27" s="46">
        <v>69250</v>
      </c>
      <c r="M27" s="46">
        <v>77019</v>
      </c>
      <c r="N27" s="46">
        <v>82986</v>
      </c>
      <c r="O27" s="46">
        <v>94035</v>
      </c>
      <c r="P27" s="46">
        <v>96665</v>
      </c>
      <c r="Q27" s="46">
        <v>99404</v>
      </c>
      <c r="R27" s="46">
        <v>103169</v>
      </c>
    </row>
    <row r="28" spans="1:18" x14ac:dyDescent="0.35">
      <c r="A28" s="115" t="s">
        <v>119</v>
      </c>
      <c r="B28" s="45">
        <v>151</v>
      </c>
      <c r="C28" s="41" t="s">
        <v>237</v>
      </c>
      <c r="D28" s="46">
        <v>4231</v>
      </c>
      <c r="E28" s="46">
        <v>5417</v>
      </c>
      <c r="F28" s="46">
        <v>12012</v>
      </c>
      <c r="G28" s="46">
        <v>18180</v>
      </c>
      <c r="H28" s="46">
        <v>23538</v>
      </c>
      <c r="I28" s="46">
        <v>26926</v>
      </c>
      <c r="J28" s="46">
        <v>28018</v>
      </c>
      <c r="K28" s="46">
        <v>29289</v>
      </c>
      <c r="L28" s="46">
        <v>30640</v>
      </c>
      <c r="M28" s="46">
        <v>32170</v>
      </c>
      <c r="N28" s="46">
        <v>33953</v>
      </c>
      <c r="O28" s="46">
        <v>39247</v>
      </c>
      <c r="P28" s="46">
        <v>40776</v>
      </c>
      <c r="Q28" s="46">
        <v>42475</v>
      </c>
      <c r="R28" s="46">
        <v>45055</v>
      </c>
    </row>
    <row r="29" spans="1:18" x14ac:dyDescent="0.35">
      <c r="A29" s="115"/>
      <c r="B29" s="45">
        <v>152</v>
      </c>
      <c r="C29" s="41" t="s">
        <v>238</v>
      </c>
      <c r="D29" s="46">
        <v>3739</v>
      </c>
      <c r="E29" s="46">
        <v>6338</v>
      </c>
      <c r="F29" s="46">
        <v>22408</v>
      </c>
      <c r="G29" s="46">
        <v>33301</v>
      </c>
      <c r="H29" s="46">
        <v>41561</v>
      </c>
      <c r="I29" s="46">
        <v>45963</v>
      </c>
      <c r="J29" s="46">
        <v>47926</v>
      </c>
      <c r="K29" s="46">
        <v>50337</v>
      </c>
      <c r="L29" s="46">
        <v>53138</v>
      </c>
      <c r="M29" s="46">
        <v>56113</v>
      </c>
      <c r="N29" s="46">
        <v>59444</v>
      </c>
      <c r="O29" s="46">
        <v>67782</v>
      </c>
      <c r="P29" s="46">
        <v>70497</v>
      </c>
      <c r="Q29" s="46">
        <v>73264</v>
      </c>
      <c r="R29" s="46">
        <v>77496</v>
      </c>
    </row>
    <row r="30" spans="1:18" x14ac:dyDescent="0.35">
      <c r="A30" s="115"/>
      <c r="B30" s="45">
        <v>153</v>
      </c>
      <c r="C30" s="41" t="s">
        <v>239</v>
      </c>
      <c r="D30" s="46">
        <v>3161</v>
      </c>
      <c r="E30" s="46">
        <v>4323</v>
      </c>
      <c r="F30" s="46">
        <v>11320</v>
      </c>
      <c r="G30" s="46">
        <v>17133</v>
      </c>
      <c r="H30" s="46">
        <v>22492</v>
      </c>
      <c r="I30" s="46">
        <v>25755</v>
      </c>
      <c r="J30" s="46">
        <v>27025</v>
      </c>
      <c r="K30" s="46">
        <v>28238</v>
      </c>
      <c r="L30" s="46">
        <v>29577</v>
      </c>
      <c r="M30" s="46">
        <v>31478</v>
      </c>
      <c r="N30" s="46">
        <v>33440</v>
      </c>
      <c r="O30" s="46">
        <v>38879</v>
      </c>
      <c r="P30" s="46">
        <v>40536</v>
      </c>
      <c r="Q30" s="46">
        <v>42259</v>
      </c>
      <c r="R30" s="46">
        <v>44644</v>
      </c>
    </row>
    <row r="31" spans="1:18" x14ac:dyDescent="0.35">
      <c r="A31" s="115"/>
      <c r="B31" s="45">
        <v>154</v>
      </c>
      <c r="C31" s="41" t="s">
        <v>240</v>
      </c>
      <c r="D31" s="46">
        <v>2124</v>
      </c>
      <c r="E31" s="46">
        <v>4416</v>
      </c>
      <c r="F31" s="46">
        <v>15783</v>
      </c>
      <c r="G31" s="46">
        <v>24165</v>
      </c>
      <c r="H31" s="46">
        <v>31035</v>
      </c>
      <c r="I31" s="46">
        <v>35162</v>
      </c>
      <c r="J31" s="46">
        <v>37072</v>
      </c>
      <c r="K31" s="46">
        <v>39325</v>
      </c>
      <c r="L31" s="46">
        <v>41761</v>
      </c>
      <c r="M31" s="46">
        <v>44560</v>
      </c>
      <c r="N31" s="46">
        <v>47860</v>
      </c>
      <c r="O31" s="46">
        <v>56357</v>
      </c>
      <c r="P31" s="46">
        <v>59156</v>
      </c>
      <c r="Q31" s="46">
        <v>62495</v>
      </c>
      <c r="R31" s="46">
        <v>67201</v>
      </c>
    </row>
    <row r="32" spans="1:18" x14ac:dyDescent="0.35">
      <c r="A32" s="115"/>
      <c r="B32" s="45">
        <v>155</v>
      </c>
      <c r="C32" s="41" t="s">
        <v>241</v>
      </c>
      <c r="D32" s="46">
        <v>1981</v>
      </c>
      <c r="E32" s="46">
        <v>3177</v>
      </c>
      <c r="F32" s="46">
        <v>11684</v>
      </c>
      <c r="G32" s="46">
        <v>19332</v>
      </c>
      <c r="H32" s="46">
        <v>26808</v>
      </c>
      <c r="I32" s="46">
        <v>31688</v>
      </c>
      <c r="J32" s="46">
        <v>34267</v>
      </c>
      <c r="K32" s="46">
        <v>36014</v>
      </c>
      <c r="L32" s="46">
        <v>37476</v>
      </c>
      <c r="M32" s="46">
        <v>39826</v>
      </c>
      <c r="N32" s="46">
        <v>41965</v>
      </c>
      <c r="O32" s="46">
        <v>49166</v>
      </c>
      <c r="P32" s="46">
        <v>50578</v>
      </c>
      <c r="Q32" s="46">
        <v>52233</v>
      </c>
      <c r="R32" s="46">
        <v>54433</v>
      </c>
    </row>
    <row r="33" spans="1:18" x14ac:dyDescent="0.35">
      <c r="A33" s="115"/>
      <c r="B33" s="45">
        <v>158</v>
      </c>
      <c r="C33" s="41" t="s">
        <v>242</v>
      </c>
      <c r="D33" s="46">
        <v>1892</v>
      </c>
      <c r="E33" s="46">
        <v>2812</v>
      </c>
      <c r="F33" s="46">
        <v>11771</v>
      </c>
      <c r="G33" s="46">
        <v>20361</v>
      </c>
      <c r="H33" s="46">
        <v>27869</v>
      </c>
      <c r="I33" s="46">
        <v>34466</v>
      </c>
      <c r="J33" s="46">
        <v>37180</v>
      </c>
      <c r="K33" s="46">
        <v>38935</v>
      </c>
      <c r="L33" s="46">
        <v>40031</v>
      </c>
      <c r="M33" s="46">
        <v>42495</v>
      </c>
      <c r="N33" s="46">
        <v>44822</v>
      </c>
      <c r="O33" s="46">
        <v>51852</v>
      </c>
      <c r="P33" s="46">
        <v>52820</v>
      </c>
      <c r="Q33" s="46">
        <v>54252</v>
      </c>
      <c r="R33" s="46">
        <v>56008</v>
      </c>
    </row>
    <row r="35" spans="1:18" x14ac:dyDescent="0.35">
      <c r="A35" t="s">
        <v>243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R3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256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138</v>
      </c>
      <c r="B3" s="44" t="s">
        <v>190</v>
      </c>
      <c r="C3" s="44" t="s">
        <v>191</v>
      </c>
      <c r="D3" s="44" t="s">
        <v>192</v>
      </c>
      <c r="E3" s="44" t="s">
        <v>193</v>
      </c>
      <c r="F3" s="44" t="s">
        <v>194</v>
      </c>
      <c r="G3" s="44" t="s">
        <v>195</v>
      </c>
      <c r="H3" s="44" t="s">
        <v>196</v>
      </c>
      <c r="I3" s="44" t="s">
        <v>197</v>
      </c>
      <c r="J3" s="44" t="s">
        <v>198</v>
      </c>
      <c r="K3" s="44" t="s">
        <v>199</v>
      </c>
      <c r="L3" s="44" t="s">
        <v>200</v>
      </c>
      <c r="M3" s="44" t="s">
        <v>201</v>
      </c>
      <c r="N3" s="44" t="s">
        <v>202</v>
      </c>
      <c r="O3" s="44" t="s">
        <v>203</v>
      </c>
      <c r="P3" s="44" t="s">
        <v>204</v>
      </c>
      <c r="Q3" s="44" t="s">
        <v>205</v>
      </c>
      <c r="R3" s="44" t="s">
        <v>206</v>
      </c>
    </row>
    <row r="4" spans="1:18" x14ac:dyDescent="0.35">
      <c r="A4" s="115" t="s">
        <v>116</v>
      </c>
      <c r="B4" s="45">
        <v>111</v>
      </c>
      <c r="C4" s="41" t="s">
        <v>213</v>
      </c>
      <c r="D4" s="46">
        <v>7002</v>
      </c>
      <c r="E4" s="46">
        <v>30529</v>
      </c>
      <c r="F4" s="46">
        <v>86841</v>
      </c>
      <c r="G4" s="46">
        <v>106063</v>
      </c>
      <c r="H4" s="46">
        <v>125839</v>
      </c>
      <c r="I4" s="46">
        <v>143280</v>
      </c>
      <c r="J4" s="46">
        <v>150877</v>
      </c>
      <c r="K4" s="46">
        <v>174512</v>
      </c>
      <c r="L4" s="46">
        <v>195428</v>
      </c>
      <c r="M4" s="46">
        <v>216648</v>
      </c>
      <c r="N4" s="46">
        <v>218986</v>
      </c>
      <c r="O4" s="46">
        <v>219444</v>
      </c>
      <c r="P4" s="46">
        <v>219485</v>
      </c>
      <c r="Q4" s="46">
        <v>219517</v>
      </c>
      <c r="R4" s="46">
        <v>219517</v>
      </c>
    </row>
    <row r="5" spans="1:18" x14ac:dyDescent="0.35">
      <c r="A5" s="115"/>
      <c r="B5" s="45">
        <v>112</v>
      </c>
      <c r="C5" s="41" t="s">
        <v>214</v>
      </c>
      <c r="D5" s="46">
        <v>5042</v>
      </c>
      <c r="E5" s="46">
        <v>14066</v>
      </c>
      <c r="F5" s="46">
        <v>38527</v>
      </c>
      <c r="G5" s="46">
        <v>46956</v>
      </c>
      <c r="H5" s="46">
        <v>55455</v>
      </c>
      <c r="I5" s="46">
        <v>60521</v>
      </c>
      <c r="J5" s="46">
        <v>65015</v>
      </c>
      <c r="K5" s="46">
        <v>79113</v>
      </c>
      <c r="L5" s="46">
        <v>89969</v>
      </c>
      <c r="M5" s="46">
        <v>101137</v>
      </c>
      <c r="N5" s="46">
        <v>102640</v>
      </c>
      <c r="O5" s="46">
        <v>102910</v>
      </c>
      <c r="P5" s="46">
        <v>103102</v>
      </c>
      <c r="Q5" s="46">
        <v>103102</v>
      </c>
      <c r="R5" s="46">
        <v>103102</v>
      </c>
    </row>
    <row r="6" spans="1:18" x14ac:dyDescent="0.35">
      <c r="A6" s="115"/>
      <c r="B6" s="45">
        <v>113</v>
      </c>
      <c r="C6" s="41" t="s">
        <v>215</v>
      </c>
      <c r="D6" s="46">
        <v>4346</v>
      </c>
      <c r="E6" s="46">
        <v>15159</v>
      </c>
      <c r="F6" s="46">
        <v>43267</v>
      </c>
      <c r="G6" s="46">
        <v>51287</v>
      </c>
      <c r="H6" s="46">
        <v>59544</v>
      </c>
      <c r="I6" s="46">
        <v>63563</v>
      </c>
      <c r="J6" s="46">
        <v>68147</v>
      </c>
      <c r="K6" s="46">
        <v>82617</v>
      </c>
      <c r="L6" s="46">
        <v>94303</v>
      </c>
      <c r="M6" s="46">
        <v>106476</v>
      </c>
      <c r="N6" s="46">
        <v>107922</v>
      </c>
      <c r="O6" s="46">
        <v>108152</v>
      </c>
      <c r="P6" s="46">
        <v>108172</v>
      </c>
      <c r="Q6" s="46">
        <v>108184</v>
      </c>
      <c r="R6" s="46">
        <v>108184</v>
      </c>
    </row>
    <row r="7" spans="1:18" x14ac:dyDescent="0.35">
      <c r="A7" s="115"/>
      <c r="B7" s="45">
        <v>114</v>
      </c>
      <c r="C7" s="41" t="s">
        <v>216</v>
      </c>
      <c r="D7" s="46">
        <v>4045</v>
      </c>
      <c r="E7" s="46">
        <v>11811</v>
      </c>
      <c r="F7" s="46">
        <v>34685</v>
      </c>
      <c r="G7" s="46">
        <v>41642</v>
      </c>
      <c r="H7" s="46">
        <v>49577</v>
      </c>
      <c r="I7" s="46">
        <v>53958</v>
      </c>
      <c r="J7" s="46">
        <v>58294</v>
      </c>
      <c r="K7" s="46">
        <v>70888</v>
      </c>
      <c r="L7" s="46">
        <v>81172</v>
      </c>
      <c r="M7" s="46">
        <v>90262</v>
      </c>
      <c r="N7" s="46">
        <v>91802</v>
      </c>
      <c r="O7" s="46">
        <v>92089</v>
      </c>
      <c r="P7" s="46">
        <v>92267</v>
      </c>
      <c r="Q7" s="46">
        <v>92267</v>
      </c>
      <c r="R7" s="46">
        <v>92267</v>
      </c>
    </row>
    <row r="8" spans="1:18" x14ac:dyDescent="0.35">
      <c r="A8" s="115"/>
      <c r="B8" s="45">
        <v>115</v>
      </c>
      <c r="C8" s="41" t="s">
        <v>217</v>
      </c>
      <c r="D8" s="46">
        <v>3982</v>
      </c>
      <c r="E8" s="46">
        <v>13324</v>
      </c>
      <c r="F8" s="46">
        <v>36984</v>
      </c>
      <c r="G8" s="46">
        <v>44239</v>
      </c>
      <c r="H8" s="46">
        <v>52998</v>
      </c>
      <c r="I8" s="46">
        <v>59936</v>
      </c>
      <c r="J8" s="46">
        <v>63562</v>
      </c>
      <c r="K8" s="46">
        <v>73967</v>
      </c>
      <c r="L8" s="46">
        <v>82370</v>
      </c>
      <c r="M8" s="46">
        <v>91481</v>
      </c>
      <c r="N8" s="46">
        <v>92936</v>
      </c>
      <c r="O8" s="46">
        <v>93109</v>
      </c>
      <c r="P8" s="46">
        <v>93150</v>
      </c>
      <c r="Q8" s="46">
        <v>93162</v>
      </c>
      <c r="R8" s="46">
        <v>93162</v>
      </c>
    </row>
    <row r="9" spans="1:18" x14ac:dyDescent="0.35">
      <c r="A9" s="115"/>
      <c r="B9" s="45">
        <v>118</v>
      </c>
      <c r="C9" s="41" t="s">
        <v>218</v>
      </c>
      <c r="D9" s="46">
        <v>3796</v>
      </c>
      <c r="E9" s="46">
        <v>14565</v>
      </c>
      <c r="F9" s="46">
        <v>38842</v>
      </c>
      <c r="G9" s="46">
        <v>47404</v>
      </c>
      <c r="H9" s="46">
        <v>56936</v>
      </c>
      <c r="I9" s="46">
        <v>64121</v>
      </c>
      <c r="J9" s="46">
        <v>67856</v>
      </c>
      <c r="K9" s="46">
        <v>78301</v>
      </c>
      <c r="L9" s="46">
        <v>87137</v>
      </c>
      <c r="M9" s="46">
        <v>95442</v>
      </c>
      <c r="N9" s="46">
        <v>97047</v>
      </c>
      <c r="O9" s="46">
        <v>97458</v>
      </c>
      <c r="P9" s="46">
        <v>97872</v>
      </c>
      <c r="Q9" s="46">
        <v>97872</v>
      </c>
      <c r="R9" s="46">
        <v>97872</v>
      </c>
    </row>
    <row r="10" spans="1:18" x14ac:dyDescent="0.35">
      <c r="A10" s="115" t="s">
        <v>135</v>
      </c>
      <c r="B10" s="45">
        <v>121</v>
      </c>
      <c r="C10" s="41" t="s">
        <v>219</v>
      </c>
      <c r="D10" s="46">
        <v>4822</v>
      </c>
      <c r="E10" s="46">
        <v>11222</v>
      </c>
      <c r="F10" s="46">
        <v>28576</v>
      </c>
      <c r="G10" s="46">
        <v>35134</v>
      </c>
      <c r="H10" s="46">
        <v>41457</v>
      </c>
      <c r="I10" s="46">
        <v>45734</v>
      </c>
      <c r="J10" s="46">
        <v>48678</v>
      </c>
      <c r="K10" s="46">
        <v>58873</v>
      </c>
      <c r="L10" s="46">
        <v>67105</v>
      </c>
      <c r="M10" s="46">
        <v>75140</v>
      </c>
      <c r="N10" s="46">
        <v>75781</v>
      </c>
      <c r="O10" s="46">
        <v>75889</v>
      </c>
      <c r="P10" s="46">
        <v>75897</v>
      </c>
      <c r="Q10" s="46">
        <v>75907</v>
      </c>
      <c r="R10" s="46">
        <v>75907</v>
      </c>
    </row>
    <row r="11" spans="1:18" x14ac:dyDescent="0.35">
      <c r="A11" s="115"/>
      <c r="B11" s="45">
        <v>122</v>
      </c>
      <c r="C11" s="41" t="s">
        <v>220</v>
      </c>
      <c r="D11" s="46">
        <v>5227</v>
      </c>
      <c r="E11" s="46">
        <v>13107</v>
      </c>
      <c r="F11" s="46">
        <v>32971</v>
      </c>
      <c r="G11" s="46">
        <v>39809</v>
      </c>
      <c r="H11" s="46">
        <v>46357</v>
      </c>
      <c r="I11" s="46">
        <v>49721</v>
      </c>
      <c r="J11" s="46">
        <v>53634</v>
      </c>
      <c r="K11" s="46">
        <v>63789</v>
      </c>
      <c r="L11" s="46">
        <v>72799</v>
      </c>
      <c r="M11" s="46">
        <v>80224</v>
      </c>
      <c r="N11" s="46">
        <v>81114</v>
      </c>
      <c r="O11" s="46">
        <v>81276</v>
      </c>
      <c r="P11" s="46">
        <v>81309</v>
      </c>
      <c r="Q11" s="46">
        <v>81321</v>
      </c>
      <c r="R11" s="46">
        <v>81321</v>
      </c>
    </row>
    <row r="12" spans="1:18" x14ac:dyDescent="0.35">
      <c r="A12" s="115"/>
      <c r="B12" s="45">
        <v>123</v>
      </c>
      <c r="C12" s="41" t="s">
        <v>221</v>
      </c>
      <c r="D12" s="46">
        <v>5227</v>
      </c>
      <c r="E12" s="46">
        <v>13106</v>
      </c>
      <c r="F12" s="46">
        <v>33128</v>
      </c>
      <c r="G12" s="46">
        <v>39771</v>
      </c>
      <c r="H12" s="46">
        <v>46405</v>
      </c>
      <c r="I12" s="46">
        <v>49824</v>
      </c>
      <c r="J12" s="46">
        <v>53518</v>
      </c>
      <c r="K12" s="46">
        <v>63758</v>
      </c>
      <c r="L12" s="46">
        <v>72444</v>
      </c>
      <c r="M12" s="46">
        <v>80274</v>
      </c>
      <c r="N12" s="46">
        <v>81166</v>
      </c>
      <c r="O12" s="46">
        <v>80607</v>
      </c>
      <c r="P12" s="46">
        <v>80640</v>
      </c>
      <c r="Q12" s="46">
        <v>80652</v>
      </c>
      <c r="R12" s="46">
        <v>80652</v>
      </c>
    </row>
    <row r="13" spans="1:18" x14ac:dyDescent="0.35">
      <c r="A13" s="115"/>
      <c r="B13" s="45">
        <v>124</v>
      </c>
      <c r="C13" s="41" t="s">
        <v>222</v>
      </c>
      <c r="D13" s="46">
        <v>2789</v>
      </c>
      <c r="E13" s="46">
        <v>9673</v>
      </c>
      <c r="F13" s="46">
        <v>28660</v>
      </c>
      <c r="G13" s="46">
        <v>36277</v>
      </c>
      <c r="H13" s="46">
        <v>44707</v>
      </c>
      <c r="I13" s="46">
        <v>49414</v>
      </c>
      <c r="J13" s="46">
        <v>55024</v>
      </c>
      <c r="K13" s="46">
        <v>68017</v>
      </c>
      <c r="L13" s="46">
        <v>79642</v>
      </c>
      <c r="M13" s="46">
        <v>87894</v>
      </c>
      <c r="N13" s="46">
        <v>88831</v>
      </c>
      <c r="O13" s="46">
        <v>88372</v>
      </c>
      <c r="P13" s="46">
        <v>88419</v>
      </c>
      <c r="Q13" s="46">
        <v>88419</v>
      </c>
      <c r="R13" s="46">
        <v>88419</v>
      </c>
    </row>
    <row r="14" spans="1:18" x14ac:dyDescent="0.35">
      <c r="A14" s="115"/>
      <c r="B14" s="45">
        <v>125</v>
      </c>
      <c r="C14" s="41" t="s">
        <v>223</v>
      </c>
      <c r="D14" s="46">
        <v>3003</v>
      </c>
      <c r="E14" s="46">
        <v>9701</v>
      </c>
      <c r="F14" s="46">
        <v>27221</v>
      </c>
      <c r="G14" s="46">
        <v>33023</v>
      </c>
      <c r="H14" s="46">
        <v>39552</v>
      </c>
      <c r="I14" s="46">
        <v>44175</v>
      </c>
      <c r="J14" s="46">
        <v>47135</v>
      </c>
      <c r="K14" s="46">
        <v>53855</v>
      </c>
      <c r="L14" s="46">
        <v>59779</v>
      </c>
      <c r="M14" s="46">
        <v>65046</v>
      </c>
      <c r="N14" s="46">
        <v>65726</v>
      </c>
      <c r="O14" s="46">
        <v>65327</v>
      </c>
      <c r="P14" s="46">
        <v>65338</v>
      </c>
      <c r="Q14" s="46">
        <v>65338</v>
      </c>
      <c r="R14" s="46">
        <v>65338</v>
      </c>
    </row>
    <row r="15" spans="1:18" x14ac:dyDescent="0.35">
      <c r="A15" s="115"/>
      <c r="B15" s="45">
        <v>128</v>
      </c>
      <c r="C15" s="41" t="s">
        <v>224</v>
      </c>
      <c r="D15" s="46">
        <v>2851</v>
      </c>
      <c r="E15" s="46">
        <v>10302</v>
      </c>
      <c r="F15" s="46">
        <v>27867</v>
      </c>
      <c r="G15" s="46">
        <v>34826</v>
      </c>
      <c r="H15" s="46">
        <v>41834</v>
      </c>
      <c r="I15" s="46">
        <v>46511</v>
      </c>
      <c r="J15" s="46">
        <v>49643</v>
      </c>
      <c r="K15" s="46">
        <v>56035</v>
      </c>
      <c r="L15" s="46">
        <v>62190</v>
      </c>
      <c r="M15" s="46">
        <v>66336</v>
      </c>
      <c r="N15" s="46">
        <v>67008</v>
      </c>
      <c r="O15" s="46">
        <v>67162</v>
      </c>
      <c r="P15" s="46">
        <v>67261</v>
      </c>
      <c r="Q15" s="46">
        <v>67261</v>
      </c>
      <c r="R15" s="46">
        <v>67261</v>
      </c>
    </row>
    <row r="16" spans="1:18" x14ac:dyDescent="0.35">
      <c r="A16" s="115" t="s">
        <v>118</v>
      </c>
      <c r="B16" s="45">
        <v>131</v>
      </c>
      <c r="C16" s="41" t="s">
        <v>225</v>
      </c>
      <c r="D16" s="46">
        <v>4820</v>
      </c>
      <c r="E16" s="46">
        <v>12129</v>
      </c>
      <c r="F16" s="46">
        <v>30771</v>
      </c>
      <c r="G16" s="46">
        <v>38786</v>
      </c>
      <c r="H16" s="46">
        <v>46522</v>
      </c>
      <c r="I16" s="46">
        <v>51641</v>
      </c>
      <c r="J16" s="46">
        <v>55462</v>
      </c>
      <c r="K16" s="46">
        <v>64256</v>
      </c>
      <c r="L16" s="46">
        <v>72708</v>
      </c>
      <c r="M16" s="46">
        <v>78794</v>
      </c>
      <c r="N16" s="46">
        <v>79364</v>
      </c>
      <c r="O16" s="46">
        <v>79501</v>
      </c>
      <c r="P16" s="46">
        <v>79598</v>
      </c>
      <c r="Q16" s="46">
        <v>79605</v>
      </c>
      <c r="R16" s="46">
        <v>79605</v>
      </c>
    </row>
    <row r="17" spans="1:18" x14ac:dyDescent="0.35">
      <c r="A17" s="115"/>
      <c r="B17" s="45">
        <v>132</v>
      </c>
      <c r="C17" s="41" t="s">
        <v>226</v>
      </c>
      <c r="D17" s="46">
        <v>5245</v>
      </c>
      <c r="E17" s="46">
        <v>13538</v>
      </c>
      <c r="F17" s="46">
        <v>35246</v>
      </c>
      <c r="G17" s="46">
        <v>41527</v>
      </c>
      <c r="H17" s="46">
        <v>46721</v>
      </c>
      <c r="I17" s="46">
        <v>49054</v>
      </c>
      <c r="J17" s="46">
        <v>51352</v>
      </c>
      <c r="K17" s="46">
        <v>59174</v>
      </c>
      <c r="L17" s="46">
        <v>65509</v>
      </c>
      <c r="M17" s="46">
        <v>72441</v>
      </c>
      <c r="N17" s="46">
        <v>73242</v>
      </c>
      <c r="O17" s="46">
        <v>73395</v>
      </c>
      <c r="P17" s="46">
        <v>73405</v>
      </c>
      <c r="Q17" s="46">
        <v>73420</v>
      </c>
      <c r="R17" s="46">
        <v>73420</v>
      </c>
    </row>
    <row r="18" spans="1:18" x14ac:dyDescent="0.35">
      <c r="A18" s="115"/>
      <c r="B18" s="45">
        <v>133</v>
      </c>
      <c r="C18" s="41" t="s">
        <v>227</v>
      </c>
      <c r="D18" s="46">
        <v>3695</v>
      </c>
      <c r="E18" s="46">
        <v>7628</v>
      </c>
      <c r="F18" s="46">
        <v>15487</v>
      </c>
      <c r="G18" s="46">
        <v>19644</v>
      </c>
      <c r="H18" s="46">
        <v>22125</v>
      </c>
      <c r="I18" s="46">
        <v>23563</v>
      </c>
      <c r="J18" s="46">
        <v>24992</v>
      </c>
      <c r="K18" s="46">
        <v>28405</v>
      </c>
      <c r="L18" s="46">
        <v>31270</v>
      </c>
      <c r="M18" s="46">
        <v>34135</v>
      </c>
      <c r="N18" s="46">
        <v>34456</v>
      </c>
      <c r="O18" s="46">
        <v>34551</v>
      </c>
      <c r="P18" s="46">
        <v>34555</v>
      </c>
      <c r="Q18" s="46">
        <v>34555</v>
      </c>
      <c r="R18" s="46">
        <v>34555</v>
      </c>
    </row>
    <row r="19" spans="1:18" x14ac:dyDescent="0.35">
      <c r="A19" s="115"/>
      <c r="B19" s="45">
        <v>134</v>
      </c>
      <c r="C19" s="41" t="s">
        <v>228</v>
      </c>
      <c r="D19" s="46">
        <v>3701</v>
      </c>
      <c r="E19" s="46">
        <v>10588</v>
      </c>
      <c r="F19" s="46">
        <v>29279</v>
      </c>
      <c r="G19" s="46">
        <v>35680</v>
      </c>
      <c r="H19" s="46">
        <v>41299</v>
      </c>
      <c r="I19" s="46">
        <v>44305</v>
      </c>
      <c r="J19" s="46">
        <v>47023</v>
      </c>
      <c r="K19" s="46">
        <v>55217</v>
      </c>
      <c r="L19" s="46">
        <v>62290</v>
      </c>
      <c r="M19" s="46">
        <v>68613</v>
      </c>
      <c r="N19" s="46">
        <v>69460</v>
      </c>
      <c r="O19" s="46">
        <v>69581</v>
      </c>
      <c r="P19" s="46">
        <v>69592</v>
      </c>
      <c r="Q19" s="46">
        <v>69592</v>
      </c>
      <c r="R19" s="46">
        <v>69592</v>
      </c>
    </row>
    <row r="20" spans="1:18" x14ac:dyDescent="0.35">
      <c r="A20" s="115"/>
      <c r="B20" s="45">
        <v>135</v>
      </c>
      <c r="C20" s="41" t="s">
        <v>229</v>
      </c>
      <c r="D20" s="46">
        <v>2482</v>
      </c>
      <c r="E20" s="46">
        <v>8180</v>
      </c>
      <c r="F20" s="46">
        <v>23127</v>
      </c>
      <c r="G20" s="46">
        <v>28437</v>
      </c>
      <c r="H20" s="46">
        <v>34022</v>
      </c>
      <c r="I20" s="46">
        <v>37478</v>
      </c>
      <c r="J20" s="46">
        <v>40288</v>
      </c>
      <c r="K20" s="46">
        <v>45954</v>
      </c>
      <c r="L20" s="46">
        <v>51569</v>
      </c>
      <c r="M20" s="46">
        <v>55522</v>
      </c>
      <c r="N20" s="46">
        <v>55999</v>
      </c>
      <c r="O20" s="46">
        <v>56088</v>
      </c>
      <c r="P20" s="46">
        <v>56111</v>
      </c>
      <c r="Q20" s="46">
        <v>56111</v>
      </c>
      <c r="R20" s="46">
        <v>56111</v>
      </c>
    </row>
    <row r="21" spans="1:18" x14ac:dyDescent="0.35">
      <c r="A21" s="115"/>
      <c r="B21" s="45">
        <v>138</v>
      </c>
      <c r="C21" s="41" t="s">
        <v>230</v>
      </c>
      <c r="D21" s="46">
        <v>2405</v>
      </c>
      <c r="E21" s="46">
        <v>8812</v>
      </c>
      <c r="F21" s="46">
        <v>23929</v>
      </c>
      <c r="G21" s="46">
        <v>30366</v>
      </c>
      <c r="H21" s="46">
        <v>36537</v>
      </c>
      <c r="I21" s="46">
        <v>40106</v>
      </c>
      <c r="J21" s="46">
        <v>42925</v>
      </c>
      <c r="K21" s="46">
        <v>48251</v>
      </c>
      <c r="L21" s="46">
        <v>53815</v>
      </c>
      <c r="M21" s="46">
        <v>56831</v>
      </c>
      <c r="N21" s="46">
        <v>57332</v>
      </c>
      <c r="O21" s="46">
        <v>57445</v>
      </c>
      <c r="P21" s="46">
        <v>57511</v>
      </c>
      <c r="Q21" s="46">
        <v>57511</v>
      </c>
      <c r="R21" s="46">
        <v>57511</v>
      </c>
    </row>
    <row r="22" spans="1:18" x14ac:dyDescent="0.35">
      <c r="A22" s="115" t="s">
        <v>136</v>
      </c>
      <c r="B22" s="45">
        <v>141</v>
      </c>
      <c r="C22" s="41" t="s">
        <v>231</v>
      </c>
      <c r="D22" s="46">
        <v>5384</v>
      </c>
      <c r="E22" s="46">
        <v>13408</v>
      </c>
      <c r="F22" s="46">
        <v>34779</v>
      </c>
      <c r="G22" s="46">
        <v>41607</v>
      </c>
      <c r="H22" s="46">
        <v>48686</v>
      </c>
      <c r="I22" s="46">
        <v>53887</v>
      </c>
      <c r="J22" s="46">
        <v>56901</v>
      </c>
      <c r="K22" s="46">
        <v>64776</v>
      </c>
      <c r="L22" s="46">
        <v>71811</v>
      </c>
      <c r="M22" s="46">
        <v>77481</v>
      </c>
      <c r="N22" s="46">
        <v>78239</v>
      </c>
      <c r="O22" s="46">
        <v>78402</v>
      </c>
      <c r="P22" s="46">
        <v>78442</v>
      </c>
      <c r="Q22" s="46">
        <v>78442</v>
      </c>
      <c r="R22" s="46">
        <v>78442</v>
      </c>
    </row>
    <row r="23" spans="1:18" x14ac:dyDescent="0.35">
      <c r="A23" s="115"/>
      <c r="B23" s="45">
        <v>142</v>
      </c>
      <c r="C23" s="41" t="s">
        <v>232</v>
      </c>
      <c r="D23" s="46">
        <v>5520</v>
      </c>
      <c r="E23" s="46">
        <v>17893</v>
      </c>
      <c r="F23" s="46">
        <v>47293</v>
      </c>
      <c r="G23" s="46">
        <v>57203</v>
      </c>
      <c r="H23" s="46">
        <v>65861</v>
      </c>
      <c r="I23" s="46">
        <v>71044</v>
      </c>
      <c r="J23" s="46">
        <v>76294</v>
      </c>
      <c r="K23" s="46">
        <v>91309</v>
      </c>
      <c r="L23" s="46">
        <v>103939</v>
      </c>
      <c r="M23" s="46">
        <v>116131</v>
      </c>
      <c r="N23" s="46">
        <v>117794</v>
      </c>
      <c r="O23" s="46">
        <v>118089</v>
      </c>
      <c r="P23" s="46">
        <v>118184</v>
      </c>
      <c r="Q23" s="46">
        <v>118213</v>
      </c>
      <c r="R23" s="46">
        <v>118213</v>
      </c>
    </row>
    <row r="24" spans="1:18" x14ac:dyDescent="0.35">
      <c r="A24" s="115"/>
      <c r="B24" s="45">
        <v>143</v>
      </c>
      <c r="C24" s="41" t="s">
        <v>233</v>
      </c>
      <c r="D24" s="46">
        <v>5779</v>
      </c>
      <c r="E24" s="46">
        <v>15829</v>
      </c>
      <c r="F24" s="46">
        <v>41586</v>
      </c>
      <c r="G24" s="46">
        <v>49642</v>
      </c>
      <c r="H24" s="46">
        <v>56325</v>
      </c>
      <c r="I24" s="46">
        <v>60535</v>
      </c>
      <c r="J24" s="46">
        <v>64031</v>
      </c>
      <c r="K24" s="46">
        <v>82347</v>
      </c>
      <c r="L24" s="46">
        <v>95718</v>
      </c>
      <c r="M24" s="46">
        <v>111464</v>
      </c>
      <c r="N24" s="46">
        <v>113193</v>
      </c>
      <c r="O24" s="46">
        <v>113477</v>
      </c>
      <c r="P24" s="46">
        <v>113555</v>
      </c>
      <c r="Q24" s="46">
        <v>113577</v>
      </c>
      <c r="R24" s="46">
        <v>113577</v>
      </c>
    </row>
    <row r="25" spans="1:18" x14ac:dyDescent="0.35">
      <c r="A25" s="115"/>
      <c r="B25" s="45">
        <v>144</v>
      </c>
      <c r="C25" s="41" t="s">
        <v>234</v>
      </c>
      <c r="D25" s="46">
        <v>5106</v>
      </c>
      <c r="E25" s="46">
        <v>17348</v>
      </c>
      <c r="F25" s="46">
        <v>50855</v>
      </c>
      <c r="G25" s="46">
        <v>61077</v>
      </c>
      <c r="H25" s="46">
        <v>69210</v>
      </c>
      <c r="I25" s="46">
        <v>74468</v>
      </c>
      <c r="J25" s="46">
        <v>79523</v>
      </c>
      <c r="K25" s="46">
        <v>96164</v>
      </c>
      <c r="L25" s="46">
        <v>109333</v>
      </c>
      <c r="M25" s="46">
        <v>124571</v>
      </c>
      <c r="N25" s="46">
        <v>127099</v>
      </c>
      <c r="O25" s="46">
        <v>127431</v>
      </c>
      <c r="P25" s="46">
        <v>127455</v>
      </c>
      <c r="Q25" s="46">
        <v>127455</v>
      </c>
      <c r="R25" s="46">
        <v>127455</v>
      </c>
    </row>
    <row r="26" spans="1:18" x14ac:dyDescent="0.35">
      <c r="A26" s="115"/>
      <c r="B26" s="45">
        <v>145</v>
      </c>
      <c r="C26" s="41" t="s">
        <v>235</v>
      </c>
      <c r="D26" s="46">
        <v>4135</v>
      </c>
      <c r="E26" s="46">
        <v>15639</v>
      </c>
      <c r="F26" s="46">
        <v>43835</v>
      </c>
      <c r="G26" s="46">
        <v>53159</v>
      </c>
      <c r="H26" s="46">
        <v>61862</v>
      </c>
      <c r="I26" s="46">
        <v>69709</v>
      </c>
      <c r="J26" s="46">
        <v>73467</v>
      </c>
      <c r="K26" s="46">
        <v>83661</v>
      </c>
      <c r="L26" s="46">
        <v>92441</v>
      </c>
      <c r="M26" s="46">
        <v>102359</v>
      </c>
      <c r="N26" s="46">
        <v>103709</v>
      </c>
      <c r="O26" s="46">
        <v>103918</v>
      </c>
      <c r="P26" s="46">
        <v>103931</v>
      </c>
      <c r="Q26" s="46">
        <v>103931</v>
      </c>
      <c r="R26" s="46">
        <v>103931</v>
      </c>
    </row>
    <row r="27" spans="1:18" x14ac:dyDescent="0.35">
      <c r="A27" s="115"/>
      <c r="B27" s="45">
        <v>148</v>
      </c>
      <c r="C27" s="41" t="s">
        <v>236</v>
      </c>
      <c r="D27" s="46">
        <v>3866</v>
      </c>
      <c r="E27" s="46">
        <v>17090</v>
      </c>
      <c r="F27" s="46">
        <v>45683</v>
      </c>
      <c r="G27" s="46">
        <v>57596</v>
      </c>
      <c r="H27" s="46">
        <v>67676</v>
      </c>
      <c r="I27" s="46">
        <v>75763</v>
      </c>
      <c r="J27" s="46">
        <v>79627</v>
      </c>
      <c r="K27" s="46">
        <v>89038</v>
      </c>
      <c r="L27" s="46">
        <v>97840</v>
      </c>
      <c r="M27" s="46">
        <v>105664</v>
      </c>
      <c r="N27" s="46">
        <v>107145</v>
      </c>
      <c r="O27" s="46">
        <v>107434</v>
      </c>
      <c r="P27" s="46">
        <v>107569</v>
      </c>
      <c r="Q27" s="46">
        <v>107569</v>
      </c>
      <c r="R27" s="46">
        <v>107569</v>
      </c>
    </row>
    <row r="28" spans="1:18" x14ac:dyDescent="0.35">
      <c r="A28" s="115" t="s">
        <v>119</v>
      </c>
      <c r="B28" s="45">
        <v>151</v>
      </c>
      <c r="C28" s="41" t="s">
        <v>237</v>
      </c>
      <c r="D28" s="46">
        <v>4568</v>
      </c>
      <c r="E28" s="46">
        <v>9948</v>
      </c>
      <c r="F28" s="46">
        <v>23431</v>
      </c>
      <c r="G28" s="46">
        <v>27798</v>
      </c>
      <c r="H28" s="46">
        <v>30899</v>
      </c>
      <c r="I28" s="46">
        <v>32510</v>
      </c>
      <c r="J28" s="46">
        <v>34024</v>
      </c>
      <c r="K28" s="46">
        <v>38851</v>
      </c>
      <c r="L28" s="46">
        <v>42514</v>
      </c>
      <c r="M28" s="46">
        <v>46926</v>
      </c>
      <c r="N28" s="46">
        <v>47549</v>
      </c>
      <c r="O28" s="46">
        <v>47659</v>
      </c>
      <c r="P28" s="46">
        <v>47659</v>
      </c>
      <c r="Q28" s="46">
        <v>47659</v>
      </c>
      <c r="R28" s="46">
        <v>47659</v>
      </c>
    </row>
    <row r="29" spans="1:18" x14ac:dyDescent="0.35">
      <c r="A29" s="115"/>
      <c r="B29" s="45">
        <v>152</v>
      </c>
      <c r="C29" s="41" t="s">
        <v>238</v>
      </c>
      <c r="D29" s="46">
        <v>4413</v>
      </c>
      <c r="E29" s="46">
        <v>14890</v>
      </c>
      <c r="F29" s="46">
        <v>41318</v>
      </c>
      <c r="G29" s="46">
        <v>48379</v>
      </c>
      <c r="H29" s="46">
        <v>53501</v>
      </c>
      <c r="I29" s="46">
        <v>56264</v>
      </c>
      <c r="J29" s="46">
        <v>58575</v>
      </c>
      <c r="K29" s="46">
        <v>66674</v>
      </c>
      <c r="L29" s="46">
        <v>72612</v>
      </c>
      <c r="M29" s="46">
        <v>80446</v>
      </c>
      <c r="N29" s="46">
        <v>81606</v>
      </c>
      <c r="O29" s="46">
        <v>81830</v>
      </c>
      <c r="P29" s="46">
        <v>81830</v>
      </c>
      <c r="Q29" s="46">
        <v>81830</v>
      </c>
      <c r="R29" s="46">
        <v>81830</v>
      </c>
    </row>
    <row r="30" spans="1:18" x14ac:dyDescent="0.35">
      <c r="A30" s="115"/>
      <c r="B30" s="45">
        <v>153</v>
      </c>
      <c r="C30" s="41" t="s">
        <v>239</v>
      </c>
      <c r="D30" s="46">
        <v>3501</v>
      </c>
      <c r="E30" s="46">
        <v>8854</v>
      </c>
      <c r="F30" s="46">
        <v>22587</v>
      </c>
      <c r="G30" s="46">
        <v>26983</v>
      </c>
      <c r="H30" s="46">
        <v>31075</v>
      </c>
      <c r="I30" s="46">
        <v>33037</v>
      </c>
      <c r="J30" s="46">
        <v>34401</v>
      </c>
      <c r="K30" s="46">
        <v>39307</v>
      </c>
      <c r="L30" s="46">
        <v>43297</v>
      </c>
      <c r="M30" s="46">
        <v>47198</v>
      </c>
      <c r="N30" s="46">
        <v>47625</v>
      </c>
      <c r="O30" s="46">
        <v>47740</v>
      </c>
      <c r="P30" s="46">
        <v>47781</v>
      </c>
      <c r="Q30" s="46">
        <v>47781</v>
      </c>
      <c r="R30" s="46">
        <v>47781</v>
      </c>
    </row>
    <row r="31" spans="1:18" x14ac:dyDescent="0.35">
      <c r="A31" s="115"/>
      <c r="B31" s="45">
        <v>154</v>
      </c>
      <c r="C31" s="41" t="s">
        <v>240</v>
      </c>
      <c r="D31" s="46">
        <v>2426</v>
      </c>
      <c r="E31" s="46">
        <v>10204</v>
      </c>
      <c r="F31" s="46">
        <v>31079</v>
      </c>
      <c r="G31" s="46">
        <v>37501</v>
      </c>
      <c r="H31" s="46">
        <v>42702</v>
      </c>
      <c r="I31" s="46">
        <v>45614</v>
      </c>
      <c r="J31" s="46">
        <v>48247</v>
      </c>
      <c r="K31" s="46">
        <v>57224</v>
      </c>
      <c r="L31" s="46">
        <v>64009</v>
      </c>
      <c r="M31" s="46">
        <v>71530</v>
      </c>
      <c r="N31" s="46">
        <v>72619</v>
      </c>
      <c r="O31" s="46">
        <v>72809</v>
      </c>
      <c r="P31" s="46">
        <v>72843</v>
      </c>
      <c r="Q31" s="46">
        <v>72843</v>
      </c>
      <c r="R31" s="46">
        <v>72843</v>
      </c>
    </row>
    <row r="32" spans="1:18" x14ac:dyDescent="0.35">
      <c r="A32" s="115"/>
      <c r="B32" s="45">
        <v>155</v>
      </c>
      <c r="C32" s="41" t="s">
        <v>241</v>
      </c>
      <c r="D32" s="46">
        <v>2166</v>
      </c>
      <c r="E32" s="46">
        <v>8804</v>
      </c>
      <c r="F32" s="46">
        <v>25680</v>
      </c>
      <c r="G32" s="46">
        <v>31298</v>
      </c>
      <c r="H32" s="46">
        <v>37251</v>
      </c>
      <c r="I32" s="46">
        <v>41411</v>
      </c>
      <c r="J32" s="46">
        <v>43460</v>
      </c>
      <c r="K32" s="46">
        <v>48725</v>
      </c>
      <c r="L32" s="46">
        <v>53053</v>
      </c>
      <c r="M32" s="46">
        <v>57308</v>
      </c>
      <c r="N32" s="46">
        <v>57716</v>
      </c>
      <c r="O32" s="46">
        <v>57806</v>
      </c>
      <c r="P32" s="46">
        <v>57840</v>
      </c>
      <c r="Q32" s="46">
        <v>57840</v>
      </c>
      <c r="R32" s="46">
        <v>57840</v>
      </c>
    </row>
    <row r="33" spans="1:18" x14ac:dyDescent="0.35">
      <c r="A33" s="115"/>
      <c r="B33" s="45">
        <v>158</v>
      </c>
      <c r="C33" s="41" t="s">
        <v>242</v>
      </c>
      <c r="D33" s="46">
        <v>2077</v>
      </c>
      <c r="E33" s="46">
        <v>9397</v>
      </c>
      <c r="F33" s="46">
        <v>26320</v>
      </c>
      <c r="G33" s="46">
        <v>33223</v>
      </c>
      <c r="H33" s="46">
        <v>39825</v>
      </c>
      <c r="I33" s="46">
        <v>44105</v>
      </c>
      <c r="J33" s="46">
        <v>46168</v>
      </c>
      <c r="K33" s="46">
        <v>51018</v>
      </c>
      <c r="L33" s="46">
        <v>55255</v>
      </c>
      <c r="M33" s="46">
        <v>58426</v>
      </c>
      <c r="N33" s="46">
        <v>58871</v>
      </c>
      <c r="O33" s="46">
        <v>58997</v>
      </c>
      <c r="P33" s="46">
        <v>59091</v>
      </c>
      <c r="Q33" s="46">
        <v>59091</v>
      </c>
      <c r="R33" s="46">
        <v>59091</v>
      </c>
    </row>
    <row r="35" spans="1:18" x14ac:dyDescent="0.35">
      <c r="A35" t="s">
        <v>243</v>
      </c>
    </row>
    <row r="36" spans="1:18" x14ac:dyDescent="0.35">
      <c r="A36" t="s">
        <v>40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R12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257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138</v>
      </c>
      <c r="B3" s="44" t="s">
        <v>190</v>
      </c>
      <c r="C3" s="44" t="s">
        <v>191</v>
      </c>
      <c r="D3" s="44" t="s">
        <v>192</v>
      </c>
      <c r="E3" s="44" t="s">
        <v>193</v>
      </c>
      <c r="F3" s="44" t="s">
        <v>194</v>
      </c>
      <c r="G3" s="44" t="s">
        <v>195</v>
      </c>
      <c r="H3" s="44" t="s">
        <v>196</v>
      </c>
      <c r="I3" s="44" t="s">
        <v>197</v>
      </c>
      <c r="J3" s="44" t="s">
        <v>198</v>
      </c>
      <c r="K3" s="44" t="s">
        <v>199</v>
      </c>
      <c r="L3" s="44" t="s">
        <v>200</v>
      </c>
      <c r="M3" s="44" t="s">
        <v>201</v>
      </c>
      <c r="N3" s="44" t="s">
        <v>202</v>
      </c>
      <c r="O3" s="44" t="s">
        <v>203</v>
      </c>
      <c r="P3" s="44" t="s">
        <v>204</v>
      </c>
      <c r="Q3" s="44" t="s">
        <v>205</v>
      </c>
      <c r="R3" s="44" t="s">
        <v>206</v>
      </c>
    </row>
    <row r="4" spans="1:18" x14ac:dyDescent="0.35">
      <c r="A4" s="115" t="s">
        <v>116</v>
      </c>
      <c r="B4" s="45">
        <v>111</v>
      </c>
      <c r="C4" s="41" t="s">
        <v>213</v>
      </c>
      <c r="D4" s="46">
        <v>7002</v>
      </c>
      <c r="E4" s="46">
        <v>30529</v>
      </c>
      <c r="F4" s="46">
        <v>86800</v>
      </c>
      <c r="G4" s="46">
        <v>105967</v>
      </c>
      <c r="H4" s="46">
        <v>125456</v>
      </c>
      <c r="I4" s="46">
        <v>142851</v>
      </c>
      <c r="J4" s="46">
        <v>150390</v>
      </c>
      <c r="K4" s="46">
        <v>173972</v>
      </c>
      <c r="L4" s="46">
        <v>194880</v>
      </c>
      <c r="M4" s="46">
        <v>216096</v>
      </c>
      <c r="N4" s="46">
        <v>218434</v>
      </c>
      <c r="O4" s="46">
        <v>218891</v>
      </c>
      <c r="P4" s="46">
        <v>218933</v>
      </c>
      <c r="Q4" s="46">
        <v>218965</v>
      </c>
      <c r="R4" s="46">
        <v>218965</v>
      </c>
    </row>
    <row r="5" spans="1:18" x14ac:dyDescent="0.35">
      <c r="A5" s="115"/>
      <c r="B5" s="45">
        <v>112</v>
      </c>
      <c r="C5" s="41" t="s">
        <v>214</v>
      </c>
      <c r="D5" s="46">
        <v>5042</v>
      </c>
      <c r="E5" s="46">
        <v>14066</v>
      </c>
      <c r="F5" s="46">
        <v>38486</v>
      </c>
      <c r="G5" s="46">
        <v>46861</v>
      </c>
      <c r="H5" s="46">
        <v>55072</v>
      </c>
      <c r="I5" s="46">
        <v>60092</v>
      </c>
      <c r="J5" s="46">
        <v>64528</v>
      </c>
      <c r="K5" s="46">
        <v>78572</v>
      </c>
      <c r="L5" s="46">
        <v>89421</v>
      </c>
      <c r="M5" s="46">
        <v>100584</v>
      </c>
      <c r="N5" s="46">
        <v>102087</v>
      </c>
      <c r="O5" s="46">
        <v>102356</v>
      </c>
      <c r="P5" s="46">
        <v>102549</v>
      </c>
      <c r="Q5" s="46">
        <v>102549</v>
      </c>
      <c r="R5" s="46">
        <v>102549</v>
      </c>
    </row>
    <row r="6" spans="1:18" x14ac:dyDescent="0.35">
      <c r="A6" s="115"/>
      <c r="B6" s="45">
        <v>113</v>
      </c>
      <c r="C6" s="41" t="s">
        <v>215</v>
      </c>
      <c r="D6" s="46">
        <v>4346</v>
      </c>
      <c r="E6" s="46">
        <v>15159</v>
      </c>
      <c r="F6" s="46">
        <v>43226</v>
      </c>
      <c r="G6" s="46">
        <v>51191</v>
      </c>
      <c r="H6" s="46">
        <v>59162</v>
      </c>
      <c r="I6" s="46">
        <v>63134</v>
      </c>
      <c r="J6" s="46">
        <v>67660</v>
      </c>
      <c r="K6" s="46">
        <v>82077</v>
      </c>
      <c r="L6" s="46">
        <v>93754</v>
      </c>
      <c r="M6" s="46">
        <v>105923</v>
      </c>
      <c r="N6" s="46">
        <v>107369</v>
      </c>
      <c r="O6" s="46">
        <v>107599</v>
      </c>
      <c r="P6" s="46">
        <v>107619</v>
      </c>
      <c r="Q6" s="46">
        <v>107631</v>
      </c>
      <c r="R6" s="46">
        <v>107631</v>
      </c>
    </row>
    <row r="7" spans="1:18" x14ac:dyDescent="0.35">
      <c r="A7" s="115"/>
      <c r="B7" s="45">
        <v>114</v>
      </c>
      <c r="C7" s="41" t="s">
        <v>216</v>
      </c>
      <c r="D7" s="46">
        <v>4045</v>
      </c>
      <c r="E7" s="46">
        <v>11811</v>
      </c>
      <c r="F7" s="46">
        <v>34644</v>
      </c>
      <c r="G7" s="46">
        <v>41546</v>
      </c>
      <c r="H7" s="46">
        <v>49195</v>
      </c>
      <c r="I7" s="46">
        <v>53529</v>
      </c>
      <c r="J7" s="46">
        <v>57807</v>
      </c>
      <c r="K7" s="46">
        <v>70347</v>
      </c>
      <c r="L7" s="46">
        <v>80624</v>
      </c>
      <c r="M7" s="46">
        <v>89709</v>
      </c>
      <c r="N7" s="46">
        <v>91249</v>
      </c>
      <c r="O7" s="46">
        <v>91535</v>
      </c>
      <c r="P7" s="46">
        <v>91714</v>
      </c>
      <c r="Q7" s="46">
        <v>91714</v>
      </c>
      <c r="R7" s="46">
        <v>91714</v>
      </c>
    </row>
    <row r="8" spans="1:18" x14ac:dyDescent="0.35">
      <c r="A8" s="115"/>
      <c r="B8" s="45">
        <v>115</v>
      </c>
      <c r="C8" s="41" t="s">
        <v>217</v>
      </c>
      <c r="D8" s="46">
        <v>3982</v>
      </c>
      <c r="E8" s="46">
        <v>13324</v>
      </c>
      <c r="F8" s="46">
        <v>36943</v>
      </c>
      <c r="G8" s="46">
        <v>44144</v>
      </c>
      <c r="H8" s="46">
        <v>52615</v>
      </c>
      <c r="I8" s="46">
        <v>59507</v>
      </c>
      <c r="J8" s="46">
        <v>63075</v>
      </c>
      <c r="K8" s="46">
        <v>73426</v>
      </c>
      <c r="L8" s="46">
        <v>81821</v>
      </c>
      <c r="M8" s="46">
        <v>90927</v>
      </c>
      <c r="N8" s="46">
        <v>92382</v>
      </c>
      <c r="O8" s="46">
        <v>92556</v>
      </c>
      <c r="P8" s="46">
        <v>92597</v>
      </c>
      <c r="Q8" s="46">
        <v>92608</v>
      </c>
      <c r="R8" s="46">
        <v>92608</v>
      </c>
    </row>
    <row r="9" spans="1:18" x14ac:dyDescent="0.35">
      <c r="A9" s="115"/>
      <c r="B9" s="45">
        <v>118</v>
      </c>
      <c r="C9" s="41" t="s">
        <v>218</v>
      </c>
      <c r="D9" s="46">
        <v>3796</v>
      </c>
      <c r="E9" s="46">
        <v>14565</v>
      </c>
      <c r="F9" s="46">
        <v>38801</v>
      </c>
      <c r="G9" s="46">
        <v>47309</v>
      </c>
      <c r="H9" s="46">
        <v>56553</v>
      </c>
      <c r="I9" s="46">
        <v>63692</v>
      </c>
      <c r="J9" s="46">
        <v>67369</v>
      </c>
      <c r="K9" s="46">
        <v>77761</v>
      </c>
      <c r="L9" s="46">
        <v>86589</v>
      </c>
      <c r="M9" s="46">
        <v>94889</v>
      </c>
      <c r="N9" s="46">
        <v>96494</v>
      </c>
      <c r="O9" s="46">
        <v>96905</v>
      </c>
      <c r="P9" s="46">
        <v>97320</v>
      </c>
      <c r="Q9" s="46">
        <v>97320</v>
      </c>
      <c r="R9" s="46">
        <v>97320</v>
      </c>
    </row>
    <row r="10" spans="1:18" x14ac:dyDescent="0.35">
      <c r="A10" s="115" t="s">
        <v>135</v>
      </c>
      <c r="B10" s="45">
        <v>121</v>
      </c>
      <c r="C10" s="41" t="s">
        <v>219</v>
      </c>
      <c r="D10" s="46">
        <v>4822</v>
      </c>
      <c r="E10" s="46">
        <v>11222</v>
      </c>
      <c r="F10" s="46">
        <v>28543</v>
      </c>
      <c r="G10" s="46">
        <v>35056</v>
      </c>
      <c r="H10" s="46">
        <v>41176</v>
      </c>
      <c r="I10" s="46">
        <v>45419</v>
      </c>
      <c r="J10" s="46">
        <v>48323</v>
      </c>
      <c r="K10" s="46">
        <v>58480</v>
      </c>
      <c r="L10" s="46">
        <v>66706</v>
      </c>
      <c r="M10" s="46">
        <v>74739</v>
      </c>
      <c r="N10" s="46">
        <v>75381</v>
      </c>
      <c r="O10" s="46">
        <v>75489</v>
      </c>
      <c r="P10" s="46">
        <v>75496</v>
      </c>
      <c r="Q10" s="46">
        <v>75506</v>
      </c>
      <c r="R10" s="46">
        <v>75506</v>
      </c>
    </row>
    <row r="11" spans="1:18" x14ac:dyDescent="0.35">
      <c r="A11" s="115"/>
      <c r="B11" s="45">
        <v>122</v>
      </c>
      <c r="C11" s="41" t="s">
        <v>220</v>
      </c>
      <c r="D11" s="46">
        <v>5227</v>
      </c>
      <c r="E11" s="46">
        <v>13107</v>
      </c>
      <c r="F11" s="46">
        <v>32938</v>
      </c>
      <c r="G11" s="46">
        <v>39731</v>
      </c>
      <c r="H11" s="46">
        <v>46075</v>
      </c>
      <c r="I11" s="46">
        <v>49405</v>
      </c>
      <c r="J11" s="46">
        <v>53279</v>
      </c>
      <c r="K11" s="46">
        <v>63396</v>
      </c>
      <c r="L11" s="46">
        <v>72401</v>
      </c>
      <c r="M11" s="46">
        <v>79823</v>
      </c>
      <c r="N11" s="46">
        <v>80713</v>
      </c>
      <c r="O11" s="46">
        <v>80875</v>
      </c>
      <c r="P11" s="46">
        <v>80908</v>
      </c>
      <c r="Q11" s="46">
        <v>80921</v>
      </c>
      <c r="R11" s="46">
        <v>80921</v>
      </c>
    </row>
    <row r="12" spans="1:18" x14ac:dyDescent="0.35">
      <c r="A12" s="115"/>
      <c r="B12" s="45">
        <v>123</v>
      </c>
      <c r="C12" s="41" t="s">
        <v>221</v>
      </c>
      <c r="D12" s="46">
        <v>5227</v>
      </c>
      <c r="E12" s="46">
        <v>13106</v>
      </c>
      <c r="F12" s="46">
        <v>33095</v>
      </c>
      <c r="G12" s="46">
        <v>39693</v>
      </c>
      <c r="H12" s="46">
        <v>46124</v>
      </c>
      <c r="I12" s="46">
        <v>49509</v>
      </c>
      <c r="J12" s="46">
        <v>53162</v>
      </c>
      <c r="K12" s="46">
        <v>63365</v>
      </c>
      <c r="L12" s="46">
        <v>72045</v>
      </c>
      <c r="M12" s="46">
        <v>79872</v>
      </c>
      <c r="N12" s="46">
        <v>80765</v>
      </c>
      <c r="O12" s="46">
        <v>80206</v>
      </c>
      <c r="P12" s="46">
        <v>80239</v>
      </c>
      <c r="Q12" s="46">
        <v>80251</v>
      </c>
      <c r="R12" s="46">
        <v>80251</v>
      </c>
    </row>
    <row r="13" spans="1:18" x14ac:dyDescent="0.35">
      <c r="A13" s="115"/>
      <c r="B13" s="45">
        <v>124</v>
      </c>
      <c r="C13" s="41" t="s">
        <v>222</v>
      </c>
      <c r="D13" s="46">
        <v>2789</v>
      </c>
      <c r="E13" s="46">
        <v>9673</v>
      </c>
      <c r="F13" s="46">
        <v>28627</v>
      </c>
      <c r="G13" s="46">
        <v>36199</v>
      </c>
      <c r="H13" s="46">
        <v>44425</v>
      </c>
      <c r="I13" s="46">
        <v>49098</v>
      </c>
      <c r="J13" s="46">
        <v>54669</v>
      </c>
      <c r="K13" s="46">
        <v>67624</v>
      </c>
      <c r="L13" s="46">
        <v>79244</v>
      </c>
      <c r="M13" s="46">
        <v>87492</v>
      </c>
      <c r="N13" s="46">
        <v>88429</v>
      </c>
      <c r="O13" s="46">
        <v>87971</v>
      </c>
      <c r="P13" s="46">
        <v>88018</v>
      </c>
      <c r="Q13" s="46">
        <v>88018</v>
      </c>
      <c r="R13" s="46">
        <v>88018</v>
      </c>
    </row>
    <row r="14" spans="1:18" x14ac:dyDescent="0.35">
      <c r="A14" s="115"/>
      <c r="B14" s="45">
        <v>125</v>
      </c>
      <c r="C14" s="41" t="s">
        <v>223</v>
      </c>
      <c r="D14" s="46">
        <v>3003</v>
      </c>
      <c r="E14" s="46">
        <v>9701</v>
      </c>
      <c r="F14" s="46">
        <v>27188</v>
      </c>
      <c r="G14" s="46">
        <v>32945</v>
      </c>
      <c r="H14" s="46">
        <v>39271</v>
      </c>
      <c r="I14" s="46">
        <v>43859</v>
      </c>
      <c r="J14" s="46">
        <v>46780</v>
      </c>
      <c r="K14" s="46">
        <v>53463</v>
      </c>
      <c r="L14" s="46">
        <v>59381</v>
      </c>
      <c r="M14" s="46">
        <v>64646</v>
      </c>
      <c r="N14" s="46">
        <v>65325</v>
      </c>
      <c r="O14" s="46">
        <v>64927</v>
      </c>
      <c r="P14" s="46">
        <v>64937</v>
      </c>
      <c r="Q14" s="46">
        <v>64937</v>
      </c>
      <c r="R14" s="46">
        <v>64937</v>
      </c>
    </row>
    <row r="15" spans="1:18" x14ac:dyDescent="0.35">
      <c r="A15" s="115"/>
      <c r="B15" s="45">
        <v>128</v>
      </c>
      <c r="C15" s="41" t="s">
        <v>224</v>
      </c>
      <c r="D15" s="46">
        <v>2851</v>
      </c>
      <c r="E15" s="46">
        <v>10302</v>
      </c>
      <c r="F15" s="46">
        <v>27834</v>
      </c>
      <c r="G15" s="46">
        <v>34748</v>
      </c>
      <c r="H15" s="46">
        <v>41553</v>
      </c>
      <c r="I15" s="46">
        <v>46196</v>
      </c>
      <c r="J15" s="46">
        <v>49288</v>
      </c>
      <c r="K15" s="46">
        <v>55643</v>
      </c>
      <c r="L15" s="46">
        <v>61792</v>
      </c>
      <c r="M15" s="46">
        <v>65935</v>
      </c>
      <c r="N15" s="46">
        <v>66607</v>
      </c>
      <c r="O15" s="46">
        <v>66762</v>
      </c>
      <c r="P15" s="46">
        <v>66860</v>
      </c>
      <c r="Q15" s="46">
        <v>66860</v>
      </c>
      <c r="R15" s="46">
        <v>66860</v>
      </c>
    </row>
    <row r="16" spans="1:18" x14ac:dyDescent="0.35">
      <c r="A16" s="115" t="s">
        <v>118</v>
      </c>
      <c r="B16" s="45">
        <v>131</v>
      </c>
      <c r="C16" s="41" t="s">
        <v>225</v>
      </c>
      <c r="D16" s="46">
        <v>4820</v>
      </c>
      <c r="E16" s="46">
        <v>12129</v>
      </c>
      <c r="F16" s="46">
        <v>30739</v>
      </c>
      <c r="G16" s="46">
        <v>38699</v>
      </c>
      <c r="H16" s="46">
        <v>46244</v>
      </c>
      <c r="I16" s="46">
        <v>51317</v>
      </c>
      <c r="J16" s="46">
        <v>55102</v>
      </c>
      <c r="K16" s="46">
        <v>63861</v>
      </c>
      <c r="L16" s="46">
        <v>72307</v>
      </c>
      <c r="M16" s="46">
        <v>78391</v>
      </c>
      <c r="N16" s="46">
        <v>78961</v>
      </c>
      <c r="O16" s="46">
        <v>79097</v>
      </c>
      <c r="P16" s="46">
        <v>79194</v>
      </c>
      <c r="Q16" s="46">
        <v>79201</v>
      </c>
      <c r="R16" s="46">
        <v>79201</v>
      </c>
    </row>
    <row r="17" spans="1:18" x14ac:dyDescent="0.35">
      <c r="A17" s="115"/>
      <c r="B17" s="45">
        <v>132</v>
      </c>
      <c r="C17" s="41" t="s">
        <v>226</v>
      </c>
      <c r="D17" s="46">
        <v>5245</v>
      </c>
      <c r="E17" s="46">
        <v>13538</v>
      </c>
      <c r="F17" s="46">
        <v>35215</v>
      </c>
      <c r="G17" s="46">
        <v>41451</v>
      </c>
      <c r="H17" s="46">
        <v>46454</v>
      </c>
      <c r="I17" s="46">
        <v>48755</v>
      </c>
      <c r="J17" s="46">
        <v>51016</v>
      </c>
      <c r="K17" s="46">
        <v>58802</v>
      </c>
      <c r="L17" s="46">
        <v>65132</v>
      </c>
      <c r="M17" s="46">
        <v>72061</v>
      </c>
      <c r="N17" s="46">
        <v>72862</v>
      </c>
      <c r="O17" s="46">
        <v>73014</v>
      </c>
      <c r="P17" s="46">
        <v>73025</v>
      </c>
      <c r="Q17" s="46">
        <v>73040</v>
      </c>
      <c r="R17" s="46">
        <v>73040</v>
      </c>
    </row>
    <row r="18" spans="1:18" x14ac:dyDescent="0.35">
      <c r="A18" s="115"/>
      <c r="B18" s="45">
        <v>133</v>
      </c>
      <c r="C18" s="41" t="s">
        <v>227</v>
      </c>
      <c r="D18" s="46">
        <v>3695</v>
      </c>
      <c r="E18" s="46">
        <v>7628</v>
      </c>
      <c r="F18" s="46">
        <v>15462</v>
      </c>
      <c r="G18" s="46">
        <v>19592</v>
      </c>
      <c r="H18" s="46">
        <v>21979</v>
      </c>
      <c r="I18" s="46">
        <v>23398</v>
      </c>
      <c r="J18" s="46">
        <v>24806</v>
      </c>
      <c r="K18" s="46">
        <v>28193</v>
      </c>
      <c r="L18" s="46">
        <v>31055</v>
      </c>
      <c r="M18" s="46">
        <v>33918</v>
      </c>
      <c r="N18" s="46">
        <v>34240</v>
      </c>
      <c r="O18" s="46">
        <v>34334</v>
      </c>
      <c r="P18" s="46">
        <v>34338</v>
      </c>
      <c r="Q18" s="46">
        <v>34338</v>
      </c>
      <c r="R18" s="46">
        <v>34338</v>
      </c>
    </row>
    <row r="19" spans="1:18" x14ac:dyDescent="0.35">
      <c r="A19" s="115"/>
      <c r="B19" s="45">
        <v>134</v>
      </c>
      <c r="C19" s="41" t="s">
        <v>228</v>
      </c>
      <c r="D19" s="46">
        <v>3701</v>
      </c>
      <c r="E19" s="46">
        <v>10588</v>
      </c>
      <c r="F19" s="46">
        <v>29247</v>
      </c>
      <c r="G19" s="46">
        <v>35604</v>
      </c>
      <c r="H19" s="46">
        <v>41032</v>
      </c>
      <c r="I19" s="46">
        <v>44004</v>
      </c>
      <c r="J19" s="46">
        <v>46685</v>
      </c>
      <c r="K19" s="46">
        <v>54845</v>
      </c>
      <c r="L19" s="46">
        <v>61912</v>
      </c>
      <c r="M19" s="46">
        <v>68233</v>
      </c>
      <c r="N19" s="46">
        <v>69080</v>
      </c>
      <c r="O19" s="46">
        <v>69201</v>
      </c>
      <c r="P19" s="46">
        <v>69212</v>
      </c>
      <c r="Q19" s="46">
        <v>69212</v>
      </c>
      <c r="R19" s="46">
        <v>69212</v>
      </c>
    </row>
    <row r="20" spans="1:18" x14ac:dyDescent="0.35">
      <c r="A20" s="115"/>
      <c r="B20" s="45">
        <v>135</v>
      </c>
      <c r="C20" s="41" t="s">
        <v>229</v>
      </c>
      <c r="D20" s="46">
        <v>2482</v>
      </c>
      <c r="E20" s="46">
        <v>8180</v>
      </c>
      <c r="F20" s="46">
        <v>23095</v>
      </c>
      <c r="G20" s="46">
        <v>28361</v>
      </c>
      <c r="H20" s="46">
        <v>33756</v>
      </c>
      <c r="I20" s="46">
        <v>37177</v>
      </c>
      <c r="J20" s="46">
        <v>39951</v>
      </c>
      <c r="K20" s="46">
        <v>45582</v>
      </c>
      <c r="L20" s="46">
        <v>51192</v>
      </c>
      <c r="M20" s="46">
        <v>55141</v>
      </c>
      <c r="N20" s="46">
        <v>55618</v>
      </c>
      <c r="O20" s="46">
        <v>55708</v>
      </c>
      <c r="P20" s="46">
        <v>55731</v>
      </c>
      <c r="Q20" s="46">
        <v>55731</v>
      </c>
      <c r="R20" s="46">
        <v>55731</v>
      </c>
    </row>
    <row r="21" spans="1:18" x14ac:dyDescent="0.35">
      <c r="A21" s="115"/>
      <c r="B21" s="45">
        <v>138</v>
      </c>
      <c r="C21" s="41" t="s">
        <v>230</v>
      </c>
      <c r="D21" s="46">
        <v>2405</v>
      </c>
      <c r="E21" s="46">
        <v>8812</v>
      </c>
      <c r="F21" s="46">
        <v>23897</v>
      </c>
      <c r="G21" s="46">
        <v>30291</v>
      </c>
      <c r="H21" s="46">
        <v>36270</v>
      </c>
      <c r="I21" s="46">
        <v>39806</v>
      </c>
      <c r="J21" s="46">
        <v>42588</v>
      </c>
      <c r="K21" s="46">
        <v>47878</v>
      </c>
      <c r="L21" s="46">
        <v>53437</v>
      </c>
      <c r="M21" s="46">
        <v>56451</v>
      </c>
      <c r="N21" s="46">
        <v>56952</v>
      </c>
      <c r="O21" s="46">
        <v>57065</v>
      </c>
      <c r="P21" s="46">
        <v>57132</v>
      </c>
      <c r="Q21" s="46">
        <v>57132</v>
      </c>
      <c r="R21" s="46">
        <v>57132</v>
      </c>
    </row>
    <row r="22" spans="1:18" x14ac:dyDescent="0.35">
      <c r="A22" s="115" t="s">
        <v>136</v>
      </c>
      <c r="B22" s="45">
        <v>141</v>
      </c>
      <c r="C22" s="41" t="s">
        <v>231</v>
      </c>
      <c r="D22" s="46">
        <v>5384</v>
      </c>
      <c r="E22" s="46">
        <v>13408</v>
      </c>
      <c r="F22" s="46">
        <v>34736</v>
      </c>
      <c r="G22" s="46">
        <v>41500</v>
      </c>
      <c r="H22" s="46">
        <v>48372</v>
      </c>
      <c r="I22" s="46">
        <v>53509</v>
      </c>
      <c r="J22" s="46">
        <v>56467</v>
      </c>
      <c r="K22" s="46">
        <v>64283</v>
      </c>
      <c r="L22" s="46">
        <v>71312</v>
      </c>
      <c r="M22" s="46">
        <v>76970</v>
      </c>
      <c r="N22" s="46">
        <v>77728</v>
      </c>
      <c r="O22" s="46">
        <v>77891</v>
      </c>
      <c r="P22" s="46">
        <v>77930</v>
      </c>
      <c r="Q22" s="46">
        <v>77930</v>
      </c>
      <c r="R22" s="46">
        <v>77930</v>
      </c>
    </row>
    <row r="23" spans="1:18" x14ac:dyDescent="0.35">
      <c r="A23" s="115"/>
      <c r="B23" s="45">
        <v>142</v>
      </c>
      <c r="C23" s="41" t="s">
        <v>232</v>
      </c>
      <c r="D23" s="46">
        <v>5520</v>
      </c>
      <c r="E23" s="46">
        <v>17893</v>
      </c>
      <c r="F23" s="46">
        <v>47245</v>
      </c>
      <c r="G23" s="46">
        <v>57085</v>
      </c>
      <c r="H23" s="46">
        <v>65504</v>
      </c>
      <c r="I23" s="46">
        <v>70617</v>
      </c>
      <c r="J23" s="46">
        <v>75802</v>
      </c>
      <c r="K23" s="46">
        <v>90752</v>
      </c>
      <c r="L23" s="46">
        <v>103372</v>
      </c>
      <c r="M23" s="46">
        <v>115548</v>
      </c>
      <c r="N23" s="46">
        <v>117211</v>
      </c>
      <c r="O23" s="46">
        <v>117506</v>
      </c>
      <c r="P23" s="46">
        <v>117600</v>
      </c>
      <c r="Q23" s="46">
        <v>117630</v>
      </c>
      <c r="R23" s="46">
        <v>117630</v>
      </c>
    </row>
    <row r="24" spans="1:18" x14ac:dyDescent="0.35">
      <c r="A24" s="115"/>
      <c r="B24" s="45">
        <v>143</v>
      </c>
      <c r="C24" s="41" t="s">
        <v>233</v>
      </c>
      <c r="D24" s="46">
        <v>5779</v>
      </c>
      <c r="E24" s="46">
        <v>15829</v>
      </c>
      <c r="F24" s="46">
        <v>41538</v>
      </c>
      <c r="G24" s="46">
        <v>49524</v>
      </c>
      <c r="H24" s="46">
        <v>55968</v>
      </c>
      <c r="I24" s="46">
        <v>60108</v>
      </c>
      <c r="J24" s="46">
        <v>63539</v>
      </c>
      <c r="K24" s="46">
        <v>81791</v>
      </c>
      <c r="L24" s="46">
        <v>95151</v>
      </c>
      <c r="M24" s="46">
        <v>110882</v>
      </c>
      <c r="N24" s="46">
        <v>112611</v>
      </c>
      <c r="O24" s="46">
        <v>112894</v>
      </c>
      <c r="P24" s="46">
        <v>112972</v>
      </c>
      <c r="Q24" s="46">
        <v>112995</v>
      </c>
      <c r="R24" s="46">
        <v>112995</v>
      </c>
    </row>
    <row r="25" spans="1:18" x14ac:dyDescent="0.35">
      <c r="A25" s="115"/>
      <c r="B25" s="45">
        <v>144</v>
      </c>
      <c r="C25" s="41" t="s">
        <v>234</v>
      </c>
      <c r="D25" s="46">
        <v>5106</v>
      </c>
      <c r="E25" s="46">
        <v>17348</v>
      </c>
      <c r="F25" s="46">
        <v>50808</v>
      </c>
      <c r="G25" s="46">
        <v>60959</v>
      </c>
      <c r="H25" s="46">
        <v>68853</v>
      </c>
      <c r="I25" s="46">
        <v>74040</v>
      </c>
      <c r="J25" s="46">
        <v>79030</v>
      </c>
      <c r="K25" s="46">
        <v>95606</v>
      </c>
      <c r="L25" s="46">
        <v>108765</v>
      </c>
      <c r="M25" s="46">
        <v>123988</v>
      </c>
      <c r="N25" s="46">
        <v>126516</v>
      </c>
      <c r="O25" s="46">
        <v>126847</v>
      </c>
      <c r="P25" s="46">
        <v>126871</v>
      </c>
      <c r="Q25" s="46">
        <v>126871</v>
      </c>
      <c r="R25" s="46">
        <v>126871</v>
      </c>
    </row>
    <row r="26" spans="1:18" x14ac:dyDescent="0.35">
      <c r="A26" s="115"/>
      <c r="B26" s="45">
        <v>145</v>
      </c>
      <c r="C26" s="41" t="s">
        <v>235</v>
      </c>
      <c r="D26" s="46">
        <v>4135</v>
      </c>
      <c r="E26" s="46">
        <v>15639</v>
      </c>
      <c r="F26" s="46">
        <v>43788</v>
      </c>
      <c r="G26" s="46">
        <v>53041</v>
      </c>
      <c r="H26" s="46">
        <v>61505</v>
      </c>
      <c r="I26" s="46">
        <v>69282</v>
      </c>
      <c r="J26" s="46">
        <v>72975</v>
      </c>
      <c r="K26" s="46">
        <v>83105</v>
      </c>
      <c r="L26" s="46">
        <v>91874</v>
      </c>
      <c r="M26" s="46">
        <v>101778</v>
      </c>
      <c r="N26" s="46">
        <v>103127</v>
      </c>
      <c r="O26" s="46">
        <v>103336</v>
      </c>
      <c r="P26" s="46">
        <v>103348</v>
      </c>
      <c r="Q26" s="46">
        <v>103348</v>
      </c>
      <c r="R26" s="46">
        <v>103348</v>
      </c>
    </row>
    <row r="27" spans="1:18" x14ac:dyDescent="0.35">
      <c r="A27" s="115"/>
      <c r="B27" s="45">
        <v>148</v>
      </c>
      <c r="C27" s="41" t="s">
        <v>236</v>
      </c>
      <c r="D27" s="46">
        <v>3866</v>
      </c>
      <c r="E27" s="46">
        <v>17090</v>
      </c>
      <c r="F27" s="46">
        <v>45635</v>
      </c>
      <c r="G27" s="46">
        <v>57478</v>
      </c>
      <c r="H27" s="46">
        <v>67318</v>
      </c>
      <c r="I27" s="46">
        <v>75335</v>
      </c>
      <c r="J27" s="46">
        <v>79134</v>
      </c>
      <c r="K27" s="46">
        <v>88479</v>
      </c>
      <c r="L27" s="46">
        <v>97271</v>
      </c>
      <c r="M27" s="46">
        <v>105081</v>
      </c>
      <c r="N27" s="46">
        <v>106561</v>
      </c>
      <c r="O27" s="46">
        <v>106850</v>
      </c>
      <c r="P27" s="46">
        <v>106985</v>
      </c>
      <c r="Q27" s="46">
        <v>106985</v>
      </c>
      <c r="R27" s="46">
        <v>106985</v>
      </c>
    </row>
    <row r="28" spans="1:18" x14ac:dyDescent="0.35">
      <c r="A28" s="115" t="s">
        <v>119</v>
      </c>
      <c r="B28" s="45">
        <v>151</v>
      </c>
      <c r="C28" s="41" t="s">
        <v>237</v>
      </c>
      <c r="D28" s="46">
        <v>4568</v>
      </c>
      <c r="E28" s="46">
        <v>9948</v>
      </c>
      <c r="F28" s="46">
        <v>23407</v>
      </c>
      <c r="G28" s="46">
        <v>27733</v>
      </c>
      <c r="H28" s="46">
        <v>30699</v>
      </c>
      <c r="I28" s="46">
        <v>32264</v>
      </c>
      <c r="J28" s="46">
        <v>33741</v>
      </c>
      <c r="K28" s="46">
        <v>38535</v>
      </c>
      <c r="L28" s="46">
        <v>42194</v>
      </c>
      <c r="M28" s="46">
        <v>46596</v>
      </c>
      <c r="N28" s="46">
        <v>47217</v>
      </c>
      <c r="O28" s="46">
        <v>47328</v>
      </c>
      <c r="P28" s="46">
        <v>47328</v>
      </c>
      <c r="Q28" s="46">
        <v>47328</v>
      </c>
      <c r="R28" s="46">
        <v>47328</v>
      </c>
    </row>
    <row r="29" spans="1:18" x14ac:dyDescent="0.35">
      <c r="A29" s="115"/>
      <c r="B29" s="45">
        <v>152</v>
      </c>
      <c r="C29" s="41" t="s">
        <v>238</v>
      </c>
      <c r="D29" s="46">
        <v>4413</v>
      </c>
      <c r="E29" s="46">
        <v>14890</v>
      </c>
      <c r="F29" s="46">
        <v>41277</v>
      </c>
      <c r="G29" s="46">
        <v>48274</v>
      </c>
      <c r="H29" s="46">
        <v>53201</v>
      </c>
      <c r="I29" s="46">
        <v>55902</v>
      </c>
      <c r="J29" s="46">
        <v>58157</v>
      </c>
      <c r="K29" s="46">
        <v>66196</v>
      </c>
      <c r="L29" s="46">
        <v>72126</v>
      </c>
      <c r="M29" s="46">
        <v>79947</v>
      </c>
      <c r="N29" s="46">
        <v>81107</v>
      </c>
      <c r="O29" s="46">
        <v>81331</v>
      </c>
      <c r="P29" s="46">
        <v>81331</v>
      </c>
      <c r="Q29" s="46">
        <v>81331</v>
      </c>
      <c r="R29" s="46">
        <v>81331</v>
      </c>
    </row>
    <row r="30" spans="1:18" x14ac:dyDescent="0.35">
      <c r="A30" s="115"/>
      <c r="B30" s="45">
        <v>153</v>
      </c>
      <c r="C30" s="41" t="s">
        <v>239</v>
      </c>
      <c r="D30" s="46">
        <v>3501</v>
      </c>
      <c r="E30" s="46">
        <v>8854</v>
      </c>
      <c r="F30" s="46">
        <v>22557</v>
      </c>
      <c r="G30" s="46">
        <v>26911</v>
      </c>
      <c r="H30" s="46">
        <v>30822</v>
      </c>
      <c r="I30" s="46">
        <v>32754</v>
      </c>
      <c r="J30" s="46">
        <v>34084</v>
      </c>
      <c r="K30" s="46">
        <v>38956</v>
      </c>
      <c r="L30" s="46">
        <v>42940</v>
      </c>
      <c r="M30" s="46">
        <v>46839</v>
      </c>
      <c r="N30" s="46">
        <v>47265</v>
      </c>
      <c r="O30" s="46">
        <v>47381</v>
      </c>
      <c r="P30" s="46">
        <v>47422</v>
      </c>
      <c r="Q30" s="46">
        <v>47422</v>
      </c>
      <c r="R30" s="46">
        <v>47422</v>
      </c>
    </row>
    <row r="31" spans="1:18" x14ac:dyDescent="0.35">
      <c r="A31" s="115"/>
      <c r="B31" s="45">
        <v>154</v>
      </c>
      <c r="C31" s="41" t="s">
        <v>240</v>
      </c>
      <c r="D31" s="46">
        <v>2426</v>
      </c>
      <c r="E31" s="46">
        <v>10204</v>
      </c>
      <c r="F31" s="46">
        <v>31039</v>
      </c>
      <c r="G31" s="46">
        <v>37400</v>
      </c>
      <c r="H31" s="46">
        <v>42408</v>
      </c>
      <c r="I31" s="46">
        <v>45260</v>
      </c>
      <c r="J31" s="46">
        <v>47842</v>
      </c>
      <c r="K31" s="46">
        <v>56762</v>
      </c>
      <c r="L31" s="46">
        <v>63541</v>
      </c>
      <c r="M31" s="46">
        <v>71050</v>
      </c>
      <c r="N31" s="46">
        <v>72139</v>
      </c>
      <c r="O31" s="46">
        <v>72330</v>
      </c>
      <c r="P31" s="46">
        <v>72363</v>
      </c>
      <c r="Q31" s="46">
        <v>72363</v>
      </c>
      <c r="R31" s="46">
        <v>72363</v>
      </c>
    </row>
    <row r="32" spans="1:18" x14ac:dyDescent="0.35">
      <c r="A32" s="115"/>
      <c r="B32" s="45">
        <v>155</v>
      </c>
      <c r="C32" s="41" t="s">
        <v>241</v>
      </c>
      <c r="D32" s="46">
        <v>2166</v>
      </c>
      <c r="E32" s="46">
        <v>8804</v>
      </c>
      <c r="F32" s="46">
        <v>25637</v>
      </c>
      <c r="G32" s="46">
        <v>31197</v>
      </c>
      <c r="H32" s="46">
        <v>36934</v>
      </c>
      <c r="I32" s="46">
        <v>41039</v>
      </c>
      <c r="J32" s="46">
        <v>43036</v>
      </c>
      <c r="K32" s="46">
        <v>48249</v>
      </c>
      <c r="L32" s="46">
        <v>52571</v>
      </c>
      <c r="M32" s="46">
        <v>56815</v>
      </c>
      <c r="N32" s="46">
        <v>57222</v>
      </c>
      <c r="O32" s="46">
        <v>57313</v>
      </c>
      <c r="P32" s="46">
        <v>57346</v>
      </c>
      <c r="Q32" s="46">
        <v>57346</v>
      </c>
      <c r="R32" s="46">
        <v>57346</v>
      </c>
    </row>
    <row r="33" spans="1:18" x14ac:dyDescent="0.35">
      <c r="A33" s="115"/>
      <c r="B33" s="45">
        <v>158</v>
      </c>
      <c r="C33" s="41" t="s">
        <v>242</v>
      </c>
      <c r="D33" s="46">
        <v>2077</v>
      </c>
      <c r="E33" s="46">
        <v>9397</v>
      </c>
      <c r="F33" s="46">
        <v>26277</v>
      </c>
      <c r="G33" s="46">
        <v>33122</v>
      </c>
      <c r="H33" s="46">
        <v>39507</v>
      </c>
      <c r="I33" s="46">
        <v>43733</v>
      </c>
      <c r="J33" s="46">
        <v>45745</v>
      </c>
      <c r="K33" s="46">
        <v>50541</v>
      </c>
      <c r="L33" s="46">
        <v>54772</v>
      </c>
      <c r="M33" s="46">
        <v>57934</v>
      </c>
      <c r="N33" s="46">
        <v>58378</v>
      </c>
      <c r="O33" s="46">
        <v>58504</v>
      </c>
      <c r="P33" s="46">
        <v>58598</v>
      </c>
      <c r="Q33" s="46">
        <v>58598</v>
      </c>
      <c r="R33" s="46">
        <v>58598</v>
      </c>
    </row>
    <row r="35" spans="1:18" x14ac:dyDescent="0.35">
      <c r="A35" t="s">
        <v>243</v>
      </c>
    </row>
    <row r="36" spans="1:18" x14ac:dyDescent="0.35">
      <c r="A36" t="s">
        <v>40</v>
      </c>
    </row>
    <row r="126" spans="1:1" x14ac:dyDescent="0.35">
      <c r="A126" t="s">
        <v>39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R126"/>
  <sheetViews>
    <sheetView zoomScaleNormal="100" workbookViewId="0">
      <selection sqref="A1:R1"/>
    </sheetView>
  </sheetViews>
  <sheetFormatPr defaultColWidth="8.7265625" defaultRowHeight="14.5" x14ac:dyDescent="0.35"/>
  <cols>
    <col min="1" max="1" width="14.7265625" customWidth="1"/>
    <col min="2" max="2" width="10.6328125" customWidth="1"/>
    <col min="3" max="3" width="23.36328125" customWidth="1"/>
    <col min="5" max="5" width="8.36328125" customWidth="1"/>
    <col min="6" max="6" width="9.36328125" customWidth="1"/>
    <col min="7" max="7" width="9.26953125" customWidth="1"/>
    <col min="8" max="8" width="9.7265625" customWidth="1"/>
    <col min="9" max="9" width="9.90625" customWidth="1"/>
    <col min="10" max="11" width="10" customWidth="1"/>
    <col min="12" max="13" width="9.90625" customWidth="1"/>
    <col min="14" max="14" width="9.7265625" customWidth="1"/>
    <col min="15" max="16" width="9.6328125" customWidth="1"/>
    <col min="17" max="17" width="9.26953125" customWidth="1"/>
    <col min="18" max="18" width="9.7265625" customWidth="1"/>
  </cols>
  <sheetData>
    <row r="1" spans="1:18" x14ac:dyDescent="0.35">
      <c r="A1" s="116" t="s">
        <v>258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ht="18" customHeight="1" x14ac:dyDescent="0.35">
      <c r="A2" s="116" t="s">
        <v>137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ht="19.5" customHeight="1" x14ac:dyDescent="0.35">
      <c r="A3" s="43" t="s">
        <v>138</v>
      </c>
      <c r="B3" s="44" t="s">
        <v>190</v>
      </c>
      <c r="C3" s="44" t="s">
        <v>191</v>
      </c>
      <c r="D3" s="44" t="s">
        <v>192</v>
      </c>
      <c r="E3" s="44" t="s">
        <v>193</v>
      </c>
      <c r="F3" s="44" t="s">
        <v>194</v>
      </c>
      <c r="G3" s="44" t="s">
        <v>195</v>
      </c>
      <c r="H3" s="44" t="s">
        <v>196</v>
      </c>
      <c r="I3" s="44" t="s">
        <v>197</v>
      </c>
      <c r="J3" s="44" t="s">
        <v>198</v>
      </c>
      <c r="K3" s="44" t="s">
        <v>199</v>
      </c>
      <c r="L3" s="44" t="s">
        <v>200</v>
      </c>
      <c r="M3" s="44" t="s">
        <v>201</v>
      </c>
      <c r="N3" s="44" t="s">
        <v>202</v>
      </c>
      <c r="O3" s="44" t="s">
        <v>203</v>
      </c>
      <c r="P3" s="44" t="s">
        <v>204</v>
      </c>
      <c r="Q3" s="44" t="s">
        <v>205</v>
      </c>
      <c r="R3" s="44" t="s">
        <v>206</v>
      </c>
    </row>
    <row r="4" spans="1:18" x14ac:dyDescent="0.35">
      <c r="A4" s="115" t="s">
        <v>116</v>
      </c>
      <c r="B4" s="45">
        <v>111</v>
      </c>
      <c r="C4" s="41" t="s">
        <v>213</v>
      </c>
      <c r="D4" s="46">
        <v>7002</v>
      </c>
      <c r="E4" s="46">
        <v>30529</v>
      </c>
      <c r="F4" s="46">
        <v>86789</v>
      </c>
      <c r="G4" s="46">
        <v>105942</v>
      </c>
      <c r="H4" s="46">
        <v>125354</v>
      </c>
      <c r="I4" s="46">
        <v>142737</v>
      </c>
      <c r="J4" s="46">
        <v>150260</v>
      </c>
      <c r="K4" s="46">
        <v>173828</v>
      </c>
      <c r="L4" s="46">
        <v>194733</v>
      </c>
      <c r="M4" s="46">
        <v>215948</v>
      </c>
      <c r="N4" s="46">
        <v>218286</v>
      </c>
      <c r="O4" s="46">
        <v>218744</v>
      </c>
      <c r="P4" s="46">
        <v>218785</v>
      </c>
      <c r="Q4" s="46">
        <v>218817</v>
      </c>
      <c r="R4" s="46">
        <v>218817</v>
      </c>
    </row>
    <row r="5" spans="1:18" x14ac:dyDescent="0.35">
      <c r="A5" s="115"/>
      <c r="B5" s="45">
        <v>112</v>
      </c>
      <c r="C5" s="41" t="s">
        <v>214</v>
      </c>
      <c r="D5" s="46">
        <v>5042</v>
      </c>
      <c r="E5" s="46">
        <v>14066</v>
      </c>
      <c r="F5" s="46">
        <v>38475</v>
      </c>
      <c r="G5" s="46">
        <v>46836</v>
      </c>
      <c r="H5" s="46">
        <v>54970</v>
      </c>
      <c r="I5" s="46">
        <v>59978</v>
      </c>
      <c r="J5" s="46">
        <v>64398</v>
      </c>
      <c r="K5" s="46">
        <v>78428</v>
      </c>
      <c r="L5" s="46">
        <v>89274</v>
      </c>
      <c r="M5" s="46">
        <v>100436</v>
      </c>
      <c r="N5" s="46">
        <v>101939</v>
      </c>
      <c r="O5" s="46">
        <v>102209</v>
      </c>
      <c r="P5" s="46">
        <v>102401</v>
      </c>
      <c r="Q5" s="46">
        <v>102401</v>
      </c>
      <c r="R5" s="46">
        <v>102401</v>
      </c>
    </row>
    <row r="6" spans="1:18" x14ac:dyDescent="0.35">
      <c r="A6" s="115"/>
      <c r="B6" s="45">
        <v>113</v>
      </c>
      <c r="C6" s="41" t="s">
        <v>215</v>
      </c>
      <c r="D6" s="46">
        <v>4346</v>
      </c>
      <c r="E6" s="46">
        <v>15159</v>
      </c>
      <c r="F6" s="46">
        <v>43215</v>
      </c>
      <c r="G6" s="46">
        <v>51165</v>
      </c>
      <c r="H6" s="46">
        <v>59060</v>
      </c>
      <c r="I6" s="46">
        <v>63019</v>
      </c>
      <c r="J6" s="46">
        <v>67531</v>
      </c>
      <c r="K6" s="46">
        <v>81932</v>
      </c>
      <c r="L6" s="46">
        <v>93608</v>
      </c>
      <c r="M6" s="46">
        <v>105776</v>
      </c>
      <c r="N6" s="46">
        <v>107221</v>
      </c>
      <c r="O6" s="46">
        <v>107451</v>
      </c>
      <c r="P6" s="46">
        <v>107471</v>
      </c>
      <c r="Q6" s="46">
        <v>107483</v>
      </c>
      <c r="R6" s="46">
        <v>107483</v>
      </c>
    </row>
    <row r="7" spans="1:18" x14ac:dyDescent="0.35">
      <c r="A7" s="115"/>
      <c r="B7" s="45">
        <v>114</v>
      </c>
      <c r="C7" s="41" t="s">
        <v>216</v>
      </c>
      <c r="D7" s="46">
        <v>4045</v>
      </c>
      <c r="E7" s="46">
        <v>11811</v>
      </c>
      <c r="F7" s="46">
        <v>34633</v>
      </c>
      <c r="G7" s="46">
        <v>41521</v>
      </c>
      <c r="H7" s="46">
        <v>49092</v>
      </c>
      <c r="I7" s="46">
        <v>53415</v>
      </c>
      <c r="J7" s="46">
        <v>57678</v>
      </c>
      <c r="K7" s="46">
        <v>70203</v>
      </c>
      <c r="L7" s="46">
        <v>80477</v>
      </c>
      <c r="M7" s="46">
        <v>89561</v>
      </c>
      <c r="N7" s="46">
        <v>91101</v>
      </c>
      <c r="O7" s="46">
        <v>91388</v>
      </c>
      <c r="P7" s="46">
        <v>91566</v>
      </c>
      <c r="Q7" s="46">
        <v>91566</v>
      </c>
      <c r="R7" s="46">
        <v>91566</v>
      </c>
    </row>
    <row r="8" spans="1:18" x14ac:dyDescent="0.35">
      <c r="A8" s="115"/>
      <c r="B8" s="45">
        <v>115</v>
      </c>
      <c r="C8" s="41" t="s">
        <v>217</v>
      </c>
      <c r="D8" s="46">
        <v>3982</v>
      </c>
      <c r="E8" s="46">
        <v>13324</v>
      </c>
      <c r="F8" s="46">
        <v>36932</v>
      </c>
      <c r="G8" s="46">
        <v>44118</v>
      </c>
      <c r="H8" s="46">
        <v>52512</v>
      </c>
      <c r="I8" s="46">
        <v>59392</v>
      </c>
      <c r="J8" s="46">
        <v>62945</v>
      </c>
      <c r="K8" s="46">
        <v>73281</v>
      </c>
      <c r="L8" s="46">
        <v>81674</v>
      </c>
      <c r="M8" s="46">
        <v>90780</v>
      </c>
      <c r="N8" s="46">
        <v>92234</v>
      </c>
      <c r="O8" s="46">
        <v>92408</v>
      </c>
      <c r="P8" s="46">
        <v>92449</v>
      </c>
      <c r="Q8" s="46">
        <v>92460</v>
      </c>
      <c r="R8" s="46">
        <v>92460</v>
      </c>
    </row>
    <row r="9" spans="1:18" x14ac:dyDescent="0.35">
      <c r="A9" s="115"/>
      <c r="B9" s="45">
        <v>118</v>
      </c>
      <c r="C9" s="41" t="s">
        <v>218</v>
      </c>
      <c r="D9" s="46">
        <v>3796</v>
      </c>
      <c r="E9" s="46">
        <v>14565</v>
      </c>
      <c r="F9" s="46">
        <v>38790</v>
      </c>
      <c r="G9" s="46">
        <v>47283</v>
      </c>
      <c r="H9" s="46">
        <v>56451</v>
      </c>
      <c r="I9" s="46">
        <v>63578</v>
      </c>
      <c r="J9" s="46">
        <v>67239</v>
      </c>
      <c r="K9" s="46">
        <v>77617</v>
      </c>
      <c r="L9" s="46">
        <v>86443</v>
      </c>
      <c r="M9" s="46">
        <v>94741</v>
      </c>
      <c r="N9" s="46">
        <v>96347</v>
      </c>
      <c r="O9" s="46">
        <v>96757</v>
      </c>
      <c r="P9" s="46">
        <v>97172</v>
      </c>
      <c r="Q9" s="46">
        <v>97172</v>
      </c>
      <c r="R9" s="46">
        <v>97172</v>
      </c>
    </row>
    <row r="10" spans="1:18" x14ac:dyDescent="0.35">
      <c r="A10" s="115" t="s">
        <v>135</v>
      </c>
      <c r="B10" s="45">
        <v>121</v>
      </c>
      <c r="C10" s="41" t="s">
        <v>219</v>
      </c>
      <c r="D10" s="46">
        <v>4822</v>
      </c>
      <c r="E10" s="46">
        <v>11222</v>
      </c>
      <c r="F10" s="46">
        <v>28534</v>
      </c>
      <c r="G10" s="46">
        <v>35035</v>
      </c>
      <c r="H10" s="46">
        <v>41101</v>
      </c>
      <c r="I10" s="46">
        <v>45335</v>
      </c>
      <c r="J10" s="46">
        <v>48228</v>
      </c>
      <c r="K10" s="46">
        <v>58376</v>
      </c>
      <c r="L10" s="46">
        <v>66600</v>
      </c>
      <c r="M10" s="46">
        <v>74632</v>
      </c>
      <c r="N10" s="46">
        <v>75274</v>
      </c>
      <c r="O10" s="46">
        <v>75381</v>
      </c>
      <c r="P10" s="46">
        <v>75389</v>
      </c>
      <c r="Q10" s="46">
        <v>75399</v>
      </c>
      <c r="R10" s="46">
        <v>75399</v>
      </c>
    </row>
    <row r="11" spans="1:18" x14ac:dyDescent="0.35">
      <c r="A11" s="115"/>
      <c r="B11" s="45">
        <v>122</v>
      </c>
      <c r="C11" s="41" t="s">
        <v>220</v>
      </c>
      <c r="D11" s="46">
        <v>5227</v>
      </c>
      <c r="E11" s="46">
        <v>13107</v>
      </c>
      <c r="F11" s="46">
        <v>32930</v>
      </c>
      <c r="G11" s="46">
        <v>39711</v>
      </c>
      <c r="H11" s="46">
        <v>46000</v>
      </c>
      <c r="I11" s="46">
        <v>49321</v>
      </c>
      <c r="J11" s="46">
        <v>53184</v>
      </c>
      <c r="K11" s="46">
        <v>63291</v>
      </c>
      <c r="L11" s="46">
        <v>72294</v>
      </c>
      <c r="M11" s="46">
        <v>79716</v>
      </c>
      <c r="N11" s="46">
        <v>80606</v>
      </c>
      <c r="O11" s="46">
        <v>80768</v>
      </c>
      <c r="P11" s="46">
        <v>80801</v>
      </c>
      <c r="Q11" s="46">
        <v>80813</v>
      </c>
      <c r="R11" s="46">
        <v>80813</v>
      </c>
    </row>
    <row r="12" spans="1:18" x14ac:dyDescent="0.35">
      <c r="A12" s="115"/>
      <c r="B12" s="45">
        <v>123</v>
      </c>
      <c r="C12" s="41" t="s">
        <v>221</v>
      </c>
      <c r="D12" s="46">
        <v>5227</v>
      </c>
      <c r="E12" s="46">
        <v>13106</v>
      </c>
      <c r="F12" s="46">
        <v>33086</v>
      </c>
      <c r="G12" s="46">
        <v>39672</v>
      </c>
      <c r="H12" s="46">
        <v>46049</v>
      </c>
      <c r="I12" s="46">
        <v>49424</v>
      </c>
      <c r="J12" s="46">
        <v>53068</v>
      </c>
      <c r="K12" s="46">
        <v>63260</v>
      </c>
      <c r="L12" s="46">
        <v>71939</v>
      </c>
      <c r="M12" s="46">
        <v>79765</v>
      </c>
      <c r="N12" s="46">
        <v>80658</v>
      </c>
      <c r="O12" s="46">
        <v>80099</v>
      </c>
      <c r="P12" s="46">
        <v>80131</v>
      </c>
      <c r="Q12" s="46">
        <v>80144</v>
      </c>
      <c r="R12" s="46">
        <v>80144</v>
      </c>
    </row>
    <row r="13" spans="1:18" x14ac:dyDescent="0.35">
      <c r="A13" s="115"/>
      <c r="B13" s="45">
        <v>124</v>
      </c>
      <c r="C13" s="41" t="s">
        <v>222</v>
      </c>
      <c r="D13" s="46">
        <v>2789</v>
      </c>
      <c r="E13" s="46">
        <v>9673</v>
      </c>
      <c r="F13" s="46">
        <v>28618</v>
      </c>
      <c r="G13" s="46">
        <v>36178</v>
      </c>
      <c r="H13" s="46">
        <v>44351</v>
      </c>
      <c r="I13" s="46">
        <v>49014</v>
      </c>
      <c r="J13" s="46">
        <v>54573</v>
      </c>
      <c r="K13" s="46">
        <v>67519</v>
      </c>
      <c r="L13" s="46">
        <v>79137</v>
      </c>
      <c r="M13" s="46">
        <v>87385</v>
      </c>
      <c r="N13" s="46">
        <v>88322</v>
      </c>
      <c r="O13" s="46">
        <v>87864</v>
      </c>
      <c r="P13" s="46">
        <v>87911</v>
      </c>
      <c r="Q13" s="46">
        <v>87911</v>
      </c>
      <c r="R13" s="46">
        <v>87911</v>
      </c>
    </row>
    <row r="14" spans="1:18" x14ac:dyDescent="0.35">
      <c r="A14" s="115"/>
      <c r="B14" s="45">
        <v>125</v>
      </c>
      <c r="C14" s="41" t="s">
        <v>223</v>
      </c>
      <c r="D14" s="46">
        <v>3003</v>
      </c>
      <c r="E14" s="46">
        <v>9701</v>
      </c>
      <c r="F14" s="46">
        <v>27180</v>
      </c>
      <c r="G14" s="46">
        <v>32924</v>
      </c>
      <c r="H14" s="46">
        <v>39196</v>
      </c>
      <c r="I14" s="46">
        <v>43775</v>
      </c>
      <c r="J14" s="46">
        <v>46685</v>
      </c>
      <c r="K14" s="46">
        <v>53358</v>
      </c>
      <c r="L14" s="46">
        <v>59275</v>
      </c>
      <c r="M14" s="46">
        <v>64539</v>
      </c>
      <c r="N14" s="46">
        <v>65219</v>
      </c>
      <c r="O14" s="46">
        <v>64820</v>
      </c>
      <c r="P14" s="46">
        <v>64830</v>
      </c>
      <c r="Q14" s="46">
        <v>64830</v>
      </c>
      <c r="R14" s="46">
        <v>64830</v>
      </c>
    </row>
    <row r="15" spans="1:18" x14ac:dyDescent="0.35">
      <c r="A15" s="115"/>
      <c r="B15" s="45">
        <v>128</v>
      </c>
      <c r="C15" s="41" t="s">
        <v>224</v>
      </c>
      <c r="D15" s="46">
        <v>2851</v>
      </c>
      <c r="E15" s="46">
        <v>10302</v>
      </c>
      <c r="F15" s="46">
        <v>27825</v>
      </c>
      <c r="G15" s="46">
        <v>34727</v>
      </c>
      <c r="H15" s="46">
        <v>41478</v>
      </c>
      <c r="I15" s="46">
        <v>46112</v>
      </c>
      <c r="J15" s="46">
        <v>49194</v>
      </c>
      <c r="K15" s="46">
        <v>55538</v>
      </c>
      <c r="L15" s="46">
        <v>61686</v>
      </c>
      <c r="M15" s="46">
        <v>65829</v>
      </c>
      <c r="N15" s="46">
        <v>66500</v>
      </c>
      <c r="O15" s="46">
        <v>66655</v>
      </c>
      <c r="P15" s="46">
        <v>66753</v>
      </c>
      <c r="Q15" s="46">
        <v>66753</v>
      </c>
      <c r="R15" s="46">
        <v>66753</v>
      </c>
    </row>
    <row r="16" spans="1:18" x14ac:dyDescent="0.35">
      <c r="A16" s="115" t="s">
        <v>118</v>
      </c>
      <c r="B16" s="45">
        <v>131</v>
      </c>
      <c r="C16" s="41" t="s">
        <v>225</v>
      </c>
      <c r="D16" s="46">
        <v>4820</v>
      </c>
      <c r="E16" s="46">
        <v>12129</v>
      </c>
      <c r="F16" s="46">
        <v>30731</v>
      </c>
      <c r="G16" s="46">
        <v>38677</v>
      </c>
      <c r="H16" s="46">
        <v>46170</v>
      </c>
      <c r="I16" s="46">
        <v>51231</v>
      </c>
      <c r="J16" s="46">
        <v>55005</v>
      </c>
      <c r="K16" s="46">
        <v>63755</v>
      </c>
      <c r="L16" s="46">
        <v>72200</v>
      </c>
      <c r="M16" s="46">
        <v>78283</v>
      </c>
      <c r="N16" s="46">
        <v>78853</v>
      </c>
      <c r="O16" s="46">
        <v>78989</v>
      </c>
      <c r="P16" s="46">
        <v>79086</v>
      </c>
      <c r="Q16" s="46">
        <v>79094</v>
      </c>
      <c r="R16" s="46">
        <v>79094</v>
      </c>
    </row>
    <row r="17" spans="1:18" x14ac:dyDescent="0.35">
      <c r="A17" s="115"/>
      <c r="B17" s="45">
        <v>132</v>
      </c>
      <c r="C17" s="41" t="s">
        <v>226</v>
      </c>
      <c r="D17" s="46">
        <v>5245</v>
      </c>
      <c r="E17" s="46">
        <v>13538</v>
      </c>
      <c r="F17" s="46">
        <v>35206</v>
      </c>
      <c r="G17" s="46">
        <v>41431</v>
      </c>
      <c r="H17" s="46">
        <v>46383</v>
      </c>
      <c r="I17" s="46">
        <v>48674</v>
      </c>
      <c r="J17" s="46">
        <v>50926</v>
      </c>
      <c r="K17" s="46">
        <v>58702</v>
      </c>
      <c r="L17" s="46">
        <v>65031</v>
      </c>
      <c r="M17" s="46">
        <v>71959</v>
      </c>
      <c r="N17" s="46">
        <v>72761</v>
      </c>
      <c r="O17" s="46">
        <v>72913</v>
      </c>
      <c r="P17" s="46">
        <v>72923</v>
      </c>
      <c r="Q17" s="46">
        <v>72939</v>
      </c>
      <c r="R17" s="46">
        <v>72939</v>
      </c>
    </row>
    <row r="18" spans="1:18" x14ac:dyDescent="0.35">
      <c r="A18" s="115"/>
      <c r="B18" s="45">
        <v>133</v>
      </c>
      <c r="C18" s="41" t="s">
        <v>227</v>
      </c>
      <c r="D18" s="46">
        <v>3695</v>
      </c>
      <c r="E18" s="46">
        <v>7628</v>
      </c>
      <c r="F18" s="46">
        <v>15455</v>
      </c>
      <c r="G18" s="46">
        <v>19578</v>
      </c>
      <c r="H18" s="46">
        <v>21941</v>
      </c>
      <c r="I18" s="46">
        <v>23355</v>
      </c>
      <c r="J18" s="46">
        <v>24757</v>
      </c>
      <c r="K18" s="46">
        <v>28137</v>
      </c>
      <c r="L18" s="46">
        <v>30998</v>
      </c>
      <c r="M18" s="46">
        <v>33861</v>
      </c>
      <c r="N18" s="46">
        <v>34182</v>
      </c>
      <c r="O18" s="46">
        <v>34276</v>
      </c>
      <c r="P18" s="46">
        <v>34281</v>
      </c>
      <c r="Q18" s="46">
        <v>34281</v>
      </c>
      <c r="R18" s="46">
        <v>34281</v>
      </c>
    </row>
    <row r="19" spans="1:18" x14ac:dyDescent="0.35">
      <c r="A19" s="115"/>
      <c r="B19" s="45">
        <v>134</v>
      </c>
      <c r="C19" s="41" t="s">
        <v>228</v>
      </c>
      <c r="D19" s="46">
        <v>3701</v>
      </c>
      <c r="E19" s="46">
        <v>10588</v>
      </c>
      <c r="F19" s="46">
        <v>29239</v>
      </c>
      <c r="G19" s="46">
        <v>35584</v>
      </c>
      <c r="H19" s="46">
        <v>40960</v>
      </c>
      <c r="I19" s="46">
        <v>43924</v>
      </c>
      <c r="J19" s="46">
        <v>46595</v>
      </c>
      <c r="K19" s="46">
        <v>54746</v>
      </c>
      <c r="L19" s="46">
        <v>61811</v>
      </c>
      <c r="M19" s="46">
        <v>68132</v>
      </c>
      <c r="N19" s="46">
        <v>68978</v>
      </c>
      <c r="O19" s="46">
        <v>69100</v>
      </c>
      <c r="P19" s="46">
        <v>69110</v>
      </c>
      <c r="Q19" s="46">
        <v>69110</v>
      </c>
      <c r="R19" s="46">
        <v>69110</v>
      </c>
    </row>
    <row r="20" spans="1:18" x14ac:dyDescent="0.35">
      <c r="A20" s="115"/>
      <c r="B20" s="45">
        <v>135</v>
      </c>
      <c r="C20" s="41" t="s">
        <v>229</v>
      </c>
      <c r="D20" s="46">
        <v>2482</v>
      </c>
      <c r="E20" s="46">
        <v>8180</v>
      </c>
      <c r="F20" s="46">
        <v>23087</v>
      </c>
      <c r="G20" s="46">
        <v>28341</v>
      </c>
      <c r="H20" s="46">
        <v>33684</v>
      </c>
      <c r="I20" s="46">
        <v>37098</v>
      </c>
      <c r="J20" s="46">
        <v>39861</v>
      </c>
      <c r="K20" s="46">
        <v>45482</v>
      </c>
      <c r="L20" s="46">
        <v>51091</v>
      </c>
      <c r="M20" s="46">
        <v>55040</v>
      </c>
      <c r="N20" s="46">
        <v>55517</v>
      </c>
      <c r="O20" s="46">
        <v>55606</v>
      </c>
      <c r="P20" s="46">
        <v>55630</v>
      </c>
      <c r="Q20" s="46">
        <v>55630</v>
      </c>
      <c r="R20" s="46">
        <v>55630</v>
      </c>
    </row>
    <row r="21" spans="1:18" x14ac:dyDescent="0.35">
      <c r="A21" s="115"/>
      <c r="B21" s="45">
        <v>138</v>
      </c>
      <c r="C21" s="41" t="s">
        <v>230</v>
      </c>
      <c r="D21" s="46">
        <v>2405</v>
      </c>
      <c r="E21" s="46">
        <v>8812</v>
      </c>
      <c r="F21" s="46">
        <v>23888</v>
      </c>
      <c r="G21" s="46">
        <v>30271</v>
      </c>
      <c r="H21" s="46">
        <v>36199</v>
      </c>
      <c r="I21" s="46">
        <v>39726</v>
      </c>
      <c r="J21" s="46">
        <v>42498</v>
      </c>
      <c r="K21" s="46">
        <v>47779</v>
      </c>
      <c r="L21" s="46">
        <v>53336</v>
      </c>
      <c r="M21" s="46">
        <v>56349</v>
      </c>
      <c r="N21" s="46">
        <v>56850</v>
      </c>
      <c r="O21" s="46">
        <v>56963</v>
      </c>
      <c r="P21" s="46">
        <v>57030</v>
      </c>
      <c r="Q21" s="46">
        <v>57030</v>
      </c>
      <c r="R21" s="46">
        <v>57030</v>
      </c>
    </row>
    <row r="22" spans="1:18" x14ac:dyDescent="0.35">
      <c r="A22" s="115" t="s">
        <v>136</v>
      </c>
      <c r="B22" s="45">
        <v>141</v>
      </c>
      <c r="C22" s="41" t="s">
        <v>231</v>
      </c>
      <c r="D22" s="46">
        <v>5384</v>
      </c>
      <c r="E22" s="46">
        <v>13408</v>
      </c>
      <c r="F22" s="46">
        <v>34725</v>
      </c>
      <c r="G22" s="46">
        <v>41471</v>
      </c>
      <c r="H22" s="46">
        <v>48288</v>
      </c>
      <c r="I22" s="46">
        <v>53408</v>
      </c>
      <c r="J22" s="46">
        <v>56352</v>
      </c>
      <c r="K22" s="46">
        <v>64152</v>
      </c>
      <c r="L22" s="46">
        <v>71178</v>
      </c>
      <c r="M22" s="46">
        <v>76833</v>
      </c>
      <c r="N22" s="46">
        <v>77591</v>
      </c>
      <c r="O22" s="46">
        <v>77754</v>
      </c>
      <c r="P22" s="46">
        <v>77794</v>
      </c>
      <c r="Q22" s="46">
        <v>77794</v>
      </c>
      <c r="R22" s="46">
        <v>77794</v>
      </c>
    </row>
    <row r="23" spans="1:18" x14ac:dyDescent="0.35">
      <c r="A23" s="115"/>
      <c r="B23" s="45">
        <v>142</v>
      </c>
      <c r="C23" s="41" t="s">
        <v>232</v>
      </c>
      <c r="D23" s="46">
        <v>5520</v>
      </c>
      <c r="E23" s="46">
        <v>17893</v>
      </c>
      <c r="F23" s="46">
        <v>47233</v>
      </c>
      <c r="G23" s="46">
        <v>57054</v>
      </c>
      <c r="H23" s="46">
        <v>65409</v>
      </c>
      <c r="I23" s="46">
        <v>70503</v>
      </c>
      <c r="J23" s="46">
        <v>75670</v>
      </c>
      <c r="K23" s="46">
        <v>90603</v>
      </c>
      <c r="L23" s="46">
        <v>103220</v>
      </c>
      <c r="M23" s="46">
        <v>115392</v>
      </c>
      <c r="N23" s="46">
        <v>117055</v>
      </c>
      <c r="O23" s="46">
        <v>117350</v>
      </c>
      <c r="P23" s="46">
        <v>117445</v>
      </c>
      <c r="Q23" s="46">
        <v>117474</v>
      </c>
      <c r="R23" s="46">
        <v>117474</v>
      </c>
    </row>
    <row r="24" spans="1:18" x14ac:dyDescent="0.35">
      <c r="A24" s="115"/>
      <c r="B24" s="45">
        <v>143</v>
      </c>
      <c r="C24" s="41" t="s">
        <v>233</v>
      </c>
      <c r="D24" s="46">
        <v>5779</v>
      </c>
      <c r="E24" s="46">
        <v>15829</v>
      </c>
      <c r="F24" s="46">
        <v>41526</v>
      </c>
      <c r="G24" s="46">
        <v>49493</v>
      </c>
      <c r="H24" s="46">
        <v>55873</v>
      </c>
      <c r="I24" s="46">
        <v>59994</v>
      </c>
      <c r="J24" s="46">
        <v>63408</v>
      </c>
      <c r="K24" s="46">
        <v>81642</v>
      </c>
      <c r="L24" s="46">
        <v>95000</v>
      </c>
      <c r="M24" s="46">
        <v>110726</v>
      </c>
      <c r="N24" s="46">
        <v>112455</v>
      </c>
      <c r="O24" s="46">
        <v>112739</v>
      </c>
      <c r="P24" s="46">
        <v>112817</v>
      </c>
      <c r="Q24" s="46">
        <v>112839</v>
      </c>
      <c r="R24" s="46">
        <v>112839</v>
      </c>
    </row>
    <row r="25" spans="1:18" x14ac:dyDescent="0.35">
      <c r="A25" s="115"/>
      <c r="B25" s="45">
        <v>144</v>
      </c>
      <c r="C25" s="41" t="s">
        <v>234</v>
      </c>
      <c r="D25" s="46">
        <v>5106</v>
      </c>
      <c r="E25" s="46">
        <v>17348</v>
      </c>
      <c r="F25" s="46">
        <v>50795</v>
      </c>
      <c r="G25" s="46">
        <v>60928</v>
      </c>
      <c r="H25" s="46">
        <v>68757</v>
      </c>
      <c r="I25" s="46">
        <v>73926</v>
      </c>
      <c r="J25" s="46">
        <v>78898</v>
      </c>
      <c r="K25" s="46">
        <v>95457</v>
      </c>
      <c r="L25" s="46">
        <v>108613</v>
      </c>
      <c r="M25" s="46">
        <v>123832</v>
      </c>
      <c r="N25" s="46">
        <v>126359</v>
      </c>
      <c r="O25" s="46">
        <v>126690</v>
      </c>
      <c r="P25" s="46">
        <v>126715</v>
      </c>
      <c r="Q25" s="46">
        <v>126715</v>
      </c>
      <c r="R25" s="46">
        <v>126715</v>
      </c>
    </row>
    <row r="26" spans="1:18" x14ac:dyDescent="0.35">
      <c r="A26" s="115"/>
      <c r="B26" s="45">
        <v>145</v>
      </c>
      <c r="C26" s="41" t="s">
        <v>235</v>
      </c>
      <c r="D26" s="46">
        <v>4135</v>
      </c>
      <c r="E26" s="46">
        <v>15639</v>
      </c>
      <c r="F26" s="46">
        <v>43775</v>
      </c>
      <c r="G26" s="46">
        <v>53010</v>
      </c>
      <c r="H26" s="46">
        <v>61410</v>
      </c>
      <c r="I26" s="46">
        <v>69168</v>
      </c>
      <c r="J26" s="46">
        <v>72844</v>
      </c>
      <c r="K26" s="46">
        <v>82956</v>
      </c>
      <c r="L26" s="46">
        <v>91723</v>
      </c>
      <c r="M26" s="46">
        <v>101622</v>
      </c>
      <c r="N26" s="46">
        <v>102971</v>
      </c>
      <c r="O26" s="46">
        <v>103181</v>
      </c>
      <c r="P26" s="46">
        <v>103193</v>
      </c>
      <c r="Q26" s="46">
        <v>103193</v>
      </c>
      <c r="R26" s="46">
        <v>103193</v>
      </c>
    </row>
    <row r="27" spans="1:18" x14ac:dyDescent="0.35">
      <c r="A27" s="115"/>
      <c r="B27" s="45">
        <v>148</v>
      </c>
      <c r="C27" s="41" t="s">
        <v>236</v>
      </c>
      <c r="D27" s="46">
        <v>3866</v>
      </c>
      <c r="E27" s="46">
        <v>17090</v>
      </c>
      <c r="F27" s="46">
        <v>45622</v>
      </c>
      <c r="G27" s="46">
        <v>57447</v>
      </c>
      <c r="H27" s="46">
        <v>67223</v>
      </c>
      <c r="I27" s="46">
        <v>75220</v>
      </c>
      <c r="J27" s="46">
        <v>79002</v>
      </c>
      <c r="K27" s="46">
        <v>88330</v>
      </c>
      <c r="L27" s="46">
        <v>97119</v>
      </c>
      <c r="M27" s="46">
        <v>104924</v>
      </c>
      <c r="N27" s="46">
        <v>106404</v>
      </c>
      <c r="O27" s="46">
        <v>106693</v>
      </c>
      <c r="P27" s="46">
        <v>106829</v>
      </c>
      <c r="Q27" s="46">
        <v>106829</v>
      </c>
      <c r="R27" s="46">
        <v>106829</v>
      </c>
    </row>
    <row r="28" spans="1:18" x14ac:dyDescent="0.35">
      <c r="A28" s="115" t="s">
        <v>119</v>
      </c>
      <c r="B28" s="45">
        <v>151</v>
      </c>
      <c r="C28" s="41" t="s">
        <v>237</v>
      </c>
      <c r="D28" s="46">
        <v>4568</v>
      </c>
      <c r="E28" s="46">
        <v>9948</v>
      </c>
      <c r="F28" s="46">
        <v>23400</v>
      </c>
      <c r="G28" s="46">
        <v>27716</v>
      </c>
      <c r="H28" s="46">
        <v>30646</v>
      </c>
      <c r="I28" s="46">
        <v>32198</v>
      </c>
      <c r="J28" s="46">
        <v>33665</v>
      </c>
      <c r="K28" s="46">
        <v>38451</v>
      </c>
      <c r="L28" s="46">
        <v>42108</v>
      </c>
      <c r="M28" s="46">
        <v>46507</v>
      </c>
      <c r="N28" s="46">
        <v>47129</v>
      </c>
      <c r="O28" s="46">
        <v>47239</v>
      </c>
      <c r="P28" s="46">
        <v>47239</v>
      </c>
      <c r="Q28" s="46">
        <v>47239</v>
      </c>
      <c r="R28" s="46">
        <v>47239</v>
      </c>
    </row>
    <row r="29" spans="1:18" x14ac:dyDescent="0.35">
      <c r="A29" s="115"/>
      <c r="B29" s="45">
        <v>152</v>
      </c>
      <c r="C29" s="41" t="s">
        <v>238</v>
      </c>
      <c r="D29" s="46">
        <v>4413</v>
      </c>
      <c r="E29" s="46">
        <v>14890</v>
      </c>
      <c r="F29" s="46">
        <v>41266</v>
      </c>
      <c r="G29" s="46">
        <v>48247</v>
      </c>
      <c r="H29" s="46">
        <v>53122</v>
      </c>
      <c r="I29" s="46">
        <v>55805</v>
      </c>
      <c r="J29" s="46">
        <v>58046</v>
      </c>
      <c r="K29" s="46">
        <v>66068</v>
      </c>
      <c r="L29" s="46">
        <v>71996</v>
      </c>
      <c r="M29" s="46">
        <v>79814</v>
      </c>
      <c r="N29" s="46">
        <v>80973</v>
      </c>
      <c r="O29" s="46">
        <v>81197</v>
      </c>
      <c r="P29" s="46">
        <v>81197</v>
      </c>
      <c r="Q29" s="46">
        <v>81197</v>
      </c>
      <c r="R29" s="46">
        <v>81197</v>
      </c>
    </row>
    <row r="30" spans="1:18" x14ac:dyDescent="0.35">
      <c r="A30" s="115"/>
      <c r="B30" s="45">
        <v>153</v>
      </c>
      <c r="C30" s="41" t="s">
        <v>239</v>
      </c>
      <c r="D30" s="46">
        <v>3501</v>
      </c>
      <c r="E30" s="46">
        <v>8854</v>
      </c>
      <c r="F30" s="46">
        <v>22549</v>
      </c>
      <c r="G30" s="46">
        <v>26892</v>
      </c>
      <c r="H30" s="46">
        <v>30755</v>
      </c>
      <c r="I30" s="46">
        <v>32679</v>
      </c>
      <c r="J30" s="46">
        <v>33999</v>
      </c>
      <c r="K30" s="46">
        <v>38861</v>
      </c>
      <c r="L30" s="46">
        <v>42845</v>
      </c>
      <c r="M30" s="46">
        <v>46743</v>
      </c>
      <c r="N30" s="46">
        <v>47170</v>
      </c>
      <c r="O30" s="46">
        <v>47285</v>
      </c>
      <c r="P30" s="46">
        <v>47326</v>
      </c>
      <c r="Q30" s="46">
        <v>47326</v>
      </c>
      <c r="R30" s="46">
        <v>47326</v>
      </c>
    </row>
    <row r="31" spans="1:18" x14ac:dyDescent="0.35">
      <c r="A31" s="115"/>
      <c r="B31" s="45">
        <v>154</v>
      </c>
      <c r="C31" s="41" t="s">
        <v>240</v>
      </c>
      <c r="D31" s="46">
        <v>2426</v>
      </c>
      <c r="E31" s="46">
        <v>10204</v>
      </c>
      <c r="F31" s="46">
        <v>31028</v>
      </c>
      <c r="G31" s="46">
        <v>37373</v>
      </c>
      <c r="H31" s="46">
        <v>42330</v>
      </c>
      <c r="I31" s="46">
        <v>45165</v>
      </c>
      <c r="J31" s="46">
        <v>47733</v>
      </c>
      <c r="K31" s="46">
        <v>56639</v>
      </c>
      <c r="L31" s="46">
        <v>63416</v>
      </c>
      <c r="M31" s="46">
        <v>70922</v>
      </c>
      <c r="N31" s="46">
        <v>72011</v>
      </c>
      <c r="O31" s="46">
        <v>72201</v>
      </c>
      <c r="P31" s="46">
        <v>72235</v>
      </c>
      <c r="Q31" s="46">
        <v>72235</v>
      </c>
      <c r="R31" s="46">
        <v>72235</v>
      </c>
    </row>
    <row r="32" spans="1:18" x14ac:dyDescent="0.35">
      <c r="A32" s="115"/>
      <c r="B32" s="45">
        <v>155</v>
      </c>
      <c r="C32" s="41" t="s">
        <v>241</v>
      </c>
      <c r="D32" s="46">
        <v>2166</v>
      </c>
      <c r="E32" s="46">
        <v>8804</v>
      </c>
      <c r="F32" s="46">
        <v>25625</v>
      </c>
      <c r="G32" s="46">
        <v>31170</v>
      </c>
      <c r="H32" s="46">
        <v>36849</v>
      </c>
      <c r="I32" s="46">
        <v>40940</v>
      </c>
      <c r="J32" s="46">
        <v>42923</v>
      </c>
      <c r="K32" s="46">
        <v>48122</v>
      </c>
      <c r="L32" s="46">
        <v>52441</v>
      </c>
      <c r="M32" s="46">
        <v>56684</v>
      </c>
      <c r="N32" s="46">
        <v>57091</v>
      </c>
      <c r="O32" s="46">
        <v>57181</v>
      </c>
      <c r="P32" s="46">
        <v>57215</v>
      </c>
      <c r="Q32" s="46">
        <v>57215</v>
      </c>
      <c r="R32" s="46">
        <v>57215</v>
      </c>
    </row>
    <row r="33" spans="1:18" x14ac:dyDescent="0.35">
      <c r="A33" s="115"/>
      <c r="B33" s="45">
        <v>158</v>
      </c>
      <c r="C33" s="41" t="s">
        <v>242</v>
      </c>
      <c r="D33" s="46">
        <v>2077</v>
      </c>
      <c r="E33" s="46">
        <v>9397</v>
      </c>
      <c r="F33" s="46">
        <v>26265</v>
      </c>
      <c r="G33" s="46">
        <v>33095</v>
      </c>
      <c r="H33" s="46">
        <v>39423</v>
      </c>
      <c r="I33" s="46">
        <v>43634</v>
      </c>
      <c r="J33" s="46">
        <v>45631</v>
      </c>
      <c r="K33" s="46">
        <v>50414</v>
      </c>
      <c r="L33" s="46">
        <v>54643</v>
      </c>
      <c r="M33" s="46">
        <v>57803</v>
      </c>
      <c r="N33" s="46">
        <v>58246</v>
      </c>
      <c r="O33" s="46">
        <v>58372</v>
      </c>
      <c r="P33" s="46">
        <v>58466</v>
      </c>
      <c r="Q33" s="46">
        <v>58466</v>
      </c>
      <c r="R33" s="46">
        <v>58466</v>
      </c>
    </row>
    <row r="35" spans="1:18" x14ac:dyDescent="0.35">
      <c r="A35" t="s">
        <v>243</v>
      </c>
    </row>
    <row r="36" spans="1:18" x14ac:dyDescent="0.35">
      <c r="A36" t="s">
        <v>40</v>
      </c>
    </row>
    <row r="126" spans="1:1" x14ac:dyDescent="0.35">
      <c r="A126" t="s">
        <v>39</v>
      </c>
    </row>
  </sheetData>
  <mergeCells count="7">
    <mergeCell ref="A22:A27"/>
    <mergeCell ref="A28:A33"/>
    <mergeCell ref="A1:R1"/>
    <mergeCell ref="A2:R2"/>
    <mergeCell ref="A4:A9"/>
    <mergeCell ref="A10:A15"/>
    <mergeCell ref="A16:A2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S127"/>
  <sheetViews>
    <sheetView zoomScaleNormal="100" workbookViewId="0">
      <selection activeCell="A2" sqref="A2:S2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6" max="6" width="7.26953125" customWidth="1"/>
    <col min="7" max="13" width="8.36328125" customWidth="1"/>
    <col min="14" max="14" width="9.7265625" customWidth="1"/>
    <col min="15" max="18" width="9.6328125" customWidth="1"/>
    <col min="19" max="19" width="9.36328125" customWidth="1"/>
  </cols>
  <sheetData>
    <row r="1" spans="1:19" x14ac:dyDescent="0.35">
      <c r="A1" s="116" t="s">
        <v>261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138</v>
      </c>
      <c r="B4" s="50"/>
      <c r="C4" s="51" t="s">
        <v>190</v>
      </c>
      <c r="D4" s="52" t="s">
        <v>191</v>
      </c>
      <c r="E4" s="51" t="s">
        <v>192</v>
      </c>
      <c r="F4" s="51" t="s">
        <v>193</v>
      </c>
      <c r="G4" s="51" t="s">
        <v>194</v>
      </c>
      <c r="H4" s="51" t="s">
        <v>195</v>
      </c>
      <c r="I4" s="51" t="s">
        <v>196</v>
      </c>
      <c r="J4" s="51" t="s">
        <v>197</v>
      </c>
      <c r="K4" s="51" t="s">
        <v>198</v>
      </c>
      <c r="L4" s="51" t="s">
        <v>199</v>
      </c>
      <c r="M4" s="51" t="s">
        <v>200</v>
      </c>
      <c r="N4" s="51" t="s">
        <v>201</v>
      </c>
      <c r="O4" s="51" t="s">
        <v>202</v>
      </c>
      <c r="P4" s="51" t="s">
        <v>203</v>
      </c>
      <c r="Q4" s="51" t="s">
        <v>204</v>
      </c>
      <c r="R4" s="51" t="s">
        <v>205</v>
      </c>
      <c r="S4" s="51" t="s">
        <v>206</v>
      </c>
    </row>
    <row r="5" spans="1:19" x14ac:dyDescent="0.35">
      <c r="A5" s="117" t="s">
        <v>116</v>
      </c>
      <c r="B5" s="118" t="s">
        <v>140</v>
      </c>
      <c r="C5" s="53">
        <v>1111</v>
      </c>
      <c r="D5" s="54" t="s">
        <v>271</v>
      </c>
      <c r="E5" s="55">
        <v>4052</v>
      </c>
      <c r="F5" s="55">
        <v>4052</v>
      </c>
      <c r="G5" s="55">
        <v>19840</v>
      </c>
      <c r="H5" s="55">
        <v>34706</v>
      </c>
      <c r="I5" s="55">
        <v>62471</v>
      </c>
      <c r="J5" s="55">
        <v>79712</v>
      </c>
      <c r="K5" s="55">
        <v>95401</v>
      </c>
      <c r="L5" s="55">
        <v>108137</v>
      </c>
      <c r="M5" s="55">
        <v>115933</v>
      </c>
      <c r="N5" s="55">
        <v>124840</v>
      </c>
      <c r="O5" s="55">
        <v>135572</v>
      </c>
      <c r="P5" s="55">
        <v>144841</v>
      </c>
      <c r="Q5" s="55">
        <v>154120</v>
      </c>
      <c r="R5" s="55">
        <v>170081</v>
      </c>
      <c r="S5" s="56">
        <v>180100</v>
      </c>
    </row>
    <row r="6" spans="1:19" x14ac:dyDescent="0.35">
      <c r="A6" s="117"/>
      <c r="B6" s="118"/>
      <c r="C6" s="40">
        <v>1112</v>
      </c>
      <c r="D6" s="57" t="s">
        <v>272</v>
      </c>
      <c r="E6" s="46">
        <v>4052</v>
      </c>
      <c r="F6" s="46">
        <v>4052</v>
      </c>
      <c r="G6" s="46">
        <v>18902</v>
      </c>
      <c r="H6" s="46">
        <v>32506</v>
      </c>
      <c r="I6" s="46">
        <v>53884</v>
      </c>
      <c r="J6" s="46">
        <v>68998</v>
      </c>
      <c r="K6" s="46">
        <v>82409</v>
      </c>
      <c r="L6" s="46">
        <v>93960</v>
      </c>
      <c r="M6" s="46">
        <v>101631</v>
      </c>
      <c r="N6" s="46">
        <v>110436</v>
      </c>
      <c r="O6" s="46">
        <v>121168</v>
      </c>
      <c r="P6" s="46">
        <v>130437</v>
      </c>
      <c r="Q6" s="46">
        <v>139716</v>
      </c>
      <c r="R6" s="46">
        <v>155677</v>
      </c>
      <c r="S6" s="58">
        <v>165696</v>
      </c>
    </row>
    <row r="7" spans="1:19" x14ac:dyDescent="0.35">
      <c r="A7" s="117"/>
      <c r="B7" s="118"/>
      <c r="C7" s="40">
        <v>1113</v>
      </c>
      <c r="D7" s="57" t="s">
        <v>273</v>
      </c>
      <c r="E7" s="46">
        <v>4052</v>
      </c>
      <c r="F7" s="46">
        <v>4052</v>
      </c>
      <c r="G7" s="46">
        <v>16752</v>
      </c>
      <c r="H7" s="46">
        <v>27022</v>
      </c>
      <c r="I7" s="46">
        <v>40933</v>
      </c>
      <c r="J7" s="46">
        <v>53964</v>
      </c>
      <c r="K7" s="46">
        <v>67458</v>
      </c>
      <c r="L7" s="46">
        <v>79121</v>
      </c>
      <c r="M7" s="46">
        <v>86141</v>
      </c>
      <c r="N7" s="46">
        <v>94905</v>
      </c>
      <c r="O7" s="46">
        <v>105532</v>
      </c>
      <c r="P7" s="46">
        <v>114614</v>
      </c>
      <c r="Q7" s="46">
        <v>123882</v>
      </c>
      <c r="R7" s="46">
        <v>138820</v>
      </c>
      <c r="S7" s="58">
        <v>148583</v>
      </c>
    </row>
    <row r="8" spans="1:19" x14ac:dyDescent="0.35">
      <c r="A8" s="117"/>
      <c r="B8" s="118"/>
      <c r="C8" s="40">
        <v>1114</v>
      </c>
      <c r="D8" s="57" t="s">
        <v>274</v>
      </c>
      <c r="E8" s="46">
        <v>4052</v>
      </c>
      <c r="F8" s="46">
        <v>4052</v>
      </c>
      <c r="G8" s="46">
        <v>16162</v>
      </c>
      <c r="H8" s="46">
        <v>25783</v>
      </c>
      <c r="I8" s="46">
        <v>36535</v>
      </c>
      <c r="J8" s="46">
        <v>48465</v>
      </c>
      <c r="K8" s="46">
        <v>60853</v>
      </c>
      <c r="L8" s="46">
        <v>71998</v>
      </c>
      <c r="M8" s="46">
        <v>78960</v>
      </c>
      <c r="N8" s="46">
        <v>87678</v>
      </c>
      <c r="O8" s="46">
        <v>98305</v>
      </c>
      <c r="P8" s="46">
        <v>107386</v>
      </c>
      <c r="Q8" s="46">
        <v>116655</v>
      </c>
      <c r="R8" s="46">
        <v>131592</v>
      </c>
      <c r="S8" s="58">
        <v>141355</v>
      </c>
    </row>
    <row r="9" spans="1:19" x14ac:dyDescent="0.35">
      <c r="A9" s="117"/>
      <c r="B9" s="115" t="s">
        <v>141</v>
      </c>
      <c r="C9" s="40">
        <v>1121</v>
      </c>
      <c r="D9" s="57" t="s">
        <v>275</v>
      </c>
      <c r="E9" s="46">
        <v>2967</v>
      </c>
      <c r="F9" s="46">
        <v>2967</v>
      </c>
      <c r="G9" s="46">
        <v>10175</v>
      </c>
      <c r="H9" s="46">
        <v>15932</v>
      </c>
      <c r="I9" s="46">
        <v>30448</v>
      </c>
      <c r="J9" s="46">
        <v>36816</v>
      </c>
      <c r="K9" s="46">
        <v>43201</v>
      </c>
      <c r="L9" s="46">
        <v>46843</v>
      </c>
      <c r="M9" s="46">
        <v>51662</v>
      </c>
      <c r="N9" s="46">
        <v>56582</v>
      </c>
      <c r="O9" s="46">
        <v>62221</v>
      </c>
      <c r="P9" s="46">
        <v>67818</v>
      </c>
      <c r="Q9" s="46">
        <v>72304</v>
      </c>
      <c r="R9" s="46">
        <v>82361</v>
      </c>
      <c r="S9" s="58">
        <v>86437</v>
      </c>
    </row>
    <row r="10" spans="1:19" x14ac:dyDescent="0.35">
      <c r="A10" s="117"/>
      <c r="B10" s="115"/>
      <c r="C10" s="40">
        <v>1122</v>
      </c>
      <c r="D10" s="57" t="s">
        <v>276</v>
      </c>
      <c r="E10" s="46">
        <v>2967</v>
      </c>
      <c r="F10" s="46">
        <v>2967</v>
      </c>
      <c r="G10" s="46">
        <v>9236</v>
      </c>
      <c r="H10" s="46">
        <v>14163</v>
      </c>
      <c r="I10" s="46">
        <v>22723</v>
      </c>
      <c r="J10" s="46">
        <v>26965</v>
      </c>
      <c r="K10" s="46">
        <v>31071</v>
      </c>
      <c r="L10" s="46">
        <v>33528</v>
      </c>
      <c r="M10" s="46">
        <v>38223</v>
      </c>
      <c r="N10" s="46">
        <v>43040</v>
      </c>
      <c r="O10" s="46">
        <v>48679</v>
      </c>
      <c r="P10" s="46">
        <v>54276</v>
      </c>
      <c r="Q10" s="46">
        <v>58762</v>
      </c>
      <c r="R10" s="46">
        <v>68818</v>
      </c>
      <c r="S10" s="58">
        <v>72895</v>
      </c>
    </row>
    <row r="11" spans="1:19" x14ac:dyDescent="0.35">
      <c r="A11" s="117"/>
      <c r="B11" s="115"/>
      <c r="C11" s="40">
        <v>1123</v>
      </c>
      <c r="D11" s="57" t="s">
        <v>277</v>
      </c>
      <c r="E11" s="46">
        <v>2967</v>
      </c>
      <c r="F11" s="46">
        <v>2967</v>
      </c>
      <c r="G11" s="46">
        <v>8303</v>
      </c>
      <c r="H11" s="46">
        <v>11623</v>
      </c>
      <c r="I11" s="46">
        <v>17827</v>
      </c>
      <c r="J11" s="46">
        <v>20966</v>
      </c>
      <c r="K11" s="46">
        <v>24951</v>
      </c>
      <c r="L11" s="46">
        <v>27297</v>
      </c>
      <c r="M11" s="46">
        <v>30990</v>
      </c>
      <c r="N11" s="46">
        <v>35402</v>
      </c>
      <c r="O11" s="46">
        <v>40663</v>
      </c>
      <c r="P11" s="46">
        <v>45124</v>
      </c>
      <c r="Q11" s="46">
        <v>48909</v>
      </c>
      <c r="R11" s="46">
        <v>56874</v>
      </c>
      <c r="S11" s="58">
        <v>60598</v>
      </c>
    </row>
    <row r="12" spans="1:19" x14ac:dyDescent="0.35">
      <c r="A12" s="117"/>
      <c r="B12" s="115"/>
      <c r="C12" s="40">
        <v>1124</v>
      </c>
      <c r="D12" s="57" t="s">
        <v>278</v>
      </c>
      <c r="E12" s="46">
        <v>2967</v>
      </c>
      <c r="F12" s="46">
        <v>2967</v>
      </c>
      <c r="G12" s="46">
        <v>7712</v>
      </c>
      <c r="H12" s="46">
        <v>10385</v>
      </c>
      <c r="I12" s="46">
        <v>13429</v>
      </c>
      <c r="J12" s="46">
        <v>15468</v>
      </c>
      <c r="K12" s="46">
        <v>18346</v>
      </c>
      <c r="L12" s="46">
        <v>20174</v>
      </c>
      <c r="M12" s="46">
        <v>23809</v>
      </c>
      <c r="N12" s="46">
        <v>28176</v>
      </c>
      <c r="O12" s="46">
        <v>33437</v>
      </c>
      <c r="P12" s="46">
        <v>37896</v>
      </c>
      <c r="Q12" s="46">
        <v>41681</v>
      </c>
      <c r="R12" s="46">
        <v>49646</v>
      </c>
      <c r="S12" s="58">
        <v>53370</v>
      </c>
    </row>
    <row r="13" spans="1:19" x14ac:dyDescent="0.35">
      <c r="A13" s="117"/>
      <c r="B13" s="115" t="s">
        <v>142</v>
      </c>
      <c r="C13" s="40">
        <v>1131</v>
      </c>
      <c r="D13" s="57" t="s">
        <v>279</v>
      </c>
      <c r="E13" s="46">
        <v>2832</v>
      </c>
      <c r="F13" s="46">
        <v>2832</v>
      </c>
      <c r="G13" s="46">
        <v>11325</v>
      </c>
      <c r="H13" s="46">
        <v>18468</v>
      </c>
      <c r="I13" s="46">
        <v>33779</v>
      </c>
      <c r="J13" s="46">
        <v>40573</v>
      </c>
      <c r="K13" s="46">
        <v>47351</v>
      </c>
      <c r="L13" s="46">
        <v>51510</v>
      </c>
      <c r="M13" s="46">
        <v>56303</v>
      </c>
      <c r="N13" s="46">
        <v>60351</v>
      </c>
      <c r="O13" s="46">
        <v>65520</v>
      </c>
      <c r="P13" s="46">
        <v>69928</v>
      </c>
      <c r="Q13" s="46">
        <v>72867</v>
      </c>
      <c r="R13" s="46">
        <v>82077</v>
      </c>
      <c r="S13" s="58">
        <v>85185</v>
      </c>
    </row>
    <row r="14" spans="1:19" x14ac:dyDescent="0.35">
      <c r="A14" s="117"/>
      <c r="B14" s="115"/>
      <c r="C14" s="40">
        <v>1132</v>
      </c>
      <c r="D14" s="57" t="s">
        <v>280</v>
      </c>
      <c r="E14" s="46">
        <v>2832</v>
      </c>
      <c r="F14" s="46">
        <v>2832</v>
      </c>
      <c r="G14" s="46">
        <v>10386</v>
      </c>
      <c r="H14" s="46">
        <v>16699</v>
      </c>
      <c r="I14" s="46">
        <v>26054</v>
      </c>
      <c r="J14" s="46">
        <v>30721</v>
      </c>
      <c r="K14" s="46">
        <v>35221</v>
      </c>
      <c r="L14" s="46">
        <v>38196</v>
      </c>
      <c r="M14" s="46">
        <v>42864</v>
      </c>
      <c r="N14" s="46">
        <v>46809</v>
      </c>
      <c r="O14" s="46">
        <v>51978</v>
      </c>
      <c r="P14" s="46">
        <v>56386</v>
      </c>
      <c r="Q14" s="46">
        <v>59325</v>
      </c>
      <c r="R14" s="46">
        <v>68535</v>
      </c>
      <c r="S14" s="58">
        <v>71643</v>
      </c>
    </row>
    <row r="15" spans="1:19" x14ac:dyDescent="0.35">
      <c r="A15" s="117"/>
      <c r="B15" s="115"/>
      <c r="C15" s="40">
        <v>1133</v>
      </c>
      <c r="D15" s="57" t="s">
        <v>281</v>
      </c>
      <c r="E15" s="46">
        <v>2832</v>
      </c>
      <c r="F15" s="46">
        <v>2832</v>
      </c>
      <c r="G15" s="46">
        <v>8881</v>
      </c>
      <c r="H15" s="46">
        <v>12504</v>
      </c>
      <c r="I15" s="46">
        <v>19308</v>
      </c>
      <c r="J15" s="46">
        <v>22506</v>
      </c>
      <c r="K15" s="46">
        <v>26703</v>
      </c>
      <c r="L15" s="46">
        <v>29375</v>
      </c>
      <c r="M15" s="46">
        <v>33263</v>
      </c>
      <c r="N15" s="46">
        <v>37728</v>
      </c>
      <c r="O15" s="46">
        <v>43534</v>
      </c>
      <c r="P15" s="46">
        <v>49480</v>
      </c>
      <c r="Q15" s="46">
        <v>55746</v>
      </c>
      <c r="R15" s="46">
        <v>65842</v>
      </c>
      <c r="S15" s="58">
        <v>70828</v>
      </c>
    </row>
    <row r="16" spans="1:19" x14ac:dyDescent="0.35">
      <c r="A16" s="117"/>
      <c r="B16" s="115"/>
      <c r="C16" s="40">
        <v>1134</v>
      </c>
      <c r="D16" s="57" t="s">
        <v>282</v>
      </c>
      <c r="E16" s="46">
        <v>2832</v>
      </c>
      <c r="F16" s="46">
        <v>2832</v>
      </c>
      <c r="G16" s="46">
        <v>8291</v>
      </c>
      <c r="H16" s="46">
        <v>11266</v>
      </c>
      <c r="I16" s="46">
        <v>14910</v>
      </c>
      <c r="J16" s="46">
        <v>17008</v>
      </c>
      <c r="K16" s="46">
        <v>20098</v>
      </c>
      <c r="L16" s="46">
        <v>22252</v>
      </c>
      <c r="M16" s="46">
        <v>26082</v>
      </c>
      <c r="N16" s="46">
        <v>30501</v>
      </c>
      <c r="O16" s="46">
        <v>36308</v>
      </c>
      <c r="P16" s="46">
        <v>42252</v>
      </c>
      <c r="Q16" s="46">
        <v>48518</v>
      </c>
      <c r="R16" s="46">
        <v>58614</v>
      </c>
      <c r="S16" s="58">
        <v>63600</v>
      </c>
    </row>
    <row r="17" spans="1:19" x14ac:dyDescent="0.35">
      <c r="A17" s="117"/>
      <c r="B17" s="115" t="s">
        <v>143</v>
      </c>
      <c r="C17" s="40">
        <v>1141</v>
      </c>
      <c r="D17" s="57" t="s">
        <v>283</v>
      </c>
      <c r="E17" s="46">
        <v>1923</v>
      </c>
      <c r="F17" s="46">
        <v>1923</v>
      </c>
      <c r="G17" s="46">
        <v>9172</v>
      </c>
      <c r="H17" s="46">
        <v>14807</v>
      </c>
      <c r="I17" s="46">
        <v>29125</v>
      </c>
      <c r="J17" s="46">
        <v>35194</v>
      </c>
      <c r="K17" s="46">
        <v>41448</v>
      </c>
      <c r="L17" s="46">
        <v>44963</v>
      </c>
      <c r="M17" s="46">
        <v>49339</v>
      </c>
      <c r="N17" s="46">
        <v>53231</v>
      </c>
      <c r="O17" s="46">
        <v>57845</v>
      </c>
      <c r="P17" s="46">
        <v>62415</v>
      </c>
      <c r="Q17" s="46">
        <v>67150</v>
      </c>
      <c r="R17" s="46">
        <v>75166</v>
      </c>
      <c r="S17" s="58">
        <v>78878</v>
      </c>
    </row>
    <row r="18" spans="1:19" x14ac:dyDescent="0.35">
      <c r="A18" s="117"/>
      <c r="B18" s="115"/>
      <c r="C18" s="40">
        <v>1142</v>
      </c>
      <c r="D18" s="57" t="s">
        <v>284</v>
      </c>
      <c r="E18" s="46">
        <v>1923</v>
      </c>
      <c r="F18" s="46">
        <v>1923</v>
      </c>
      <c r="G18" s="46">
        <v>8234</v>
      </c>
      <c r="H18" s="46">
        <v>13038</v>
      </c>
      <c r="I18" s="46">
        <v>21400</v>
      </c>
      <c r="J18" s="46">
        <v>25343</v>
      </c>
      <c r="K18" s="46">
        <v>29319</v>
      </c>
      <c r="L18" s="46">
        <v>31649</v>
      </c>
      <c r="M18" s="46">
        <v>35900</v>
      </c>
      <c r="N18" s="46">
        <v>39689</v>
      </c>
      <c r="O18" s="46">
        <v>44303</v>
      </c>
      <c r="P18" s="46">
        <v>48873</v>
      </c>
      <c r="Q18" s="46">
        <v>53608</v>
      </c>
      <c r="R18" s="46">
        <v>61624</v>
      </c>
      <c r="S18" s="58">
        <v>65336</v>
      </c>
    </row>
    <row r="19" spans="1:19" x14ac:dyDescent="0.35">
      <c r="A19" s="117"/>
      <c r="B19" s="115"/>
      <c r="C19" s="40">
        <v>1143</v>
      </c>
      <c r="D19" s="57" t="s">
        <v>285</v>
      </c>
      <c r="E19" s="46">
        <v>1923</v>
      </c>
      <c r="F19" s="46">
        <v>1923</v>
      </c>
      <c r="G19" s="46">
        <v>7300</v>
      </c>
      <c r="H19" s="46">
        <v>10598</v>
      </c>
      <c r="I19" s="46">
        <v>16705</v>
      </c>
      <c r="J19" s="46">
        <v>19770</v>
      </c>
      <c r="K19" s="46">
        <v>23712</v>
      </c>
      <c r="L19" s="46">
        <v>26018</v>
      </c>
      <c r="M19" s="46">
        <v>29264</v>
      </c>
      <c r="N19" s="46">
        <v>32645</v>
      </c>
      <c r="O19" s="46">
        <v>36814</v>
      </c>
      <c r="P19" s="46">
        <v>40657</v>
      </c>
      <c r="Q19" s="46">
        <v>45131</v>
      </c>
      <c r="R19" s="46">
        <v>51832</v>
      </c>
      <c r="S19" s="58">
        <v>54968</v>
      </c>
    </row>
    <row r="20" spans="1:19" x14ac:dyDescent="0.35">
      <c r="A20" s="117"/>
      <c r="B20" s="115"/>
      <c r="C20" s="40">
        <v>1144</v>
      </c>
      <c r="D20" s="57" t="s">
        <v>286</v>
      </c>
      <c r="E20" s="46">
        <v>1923</v>
      </c>
      <c r="F20" s="46">
        <v>1923</v>
      </c>
      <c r="G20" s="46">
        <v>6709</v>
      </c>
      <c r="H20" s="46">
        <v>9359</v>
      </c>
      <c r="I20" s="46">
        <v>12307</v>
      </c>
      <c r="J20" s="46">
        <v>14271</v>
      </c>
      <c r="K20" s="46">
        <v>17107</v>
      </c>
      <c r="L20" s="46">
        <v>18895</v>
      </c>
      <c r="M20" s="46">
        <v>22083</v>
      </c>
      <c r="N20" s="46">
        <v>25418</v>
      </c>
      <c r="O20" s="46">
        <v>29587</v>
      </c>
      <c r="P20" s="46">
        <v>33429</v>
      </c>
      <c r="Q20" s="46">
        <v>37903</v>
      </c>
      <c r="R20" s="46">
        <v>44604</v>
      </c>
      <c r="S20" s="58">
        <v>47740</v>
      </c>
    </row>
    <row r="21" spans="1:19" x14ac:dyDescent="0.35">
      <c r="A21" s="117"/>
      <c r="B21" s="115" t="s">
        <v>144</v>
      </c>
      <c r="C21" s="40">
        <v>1151</v>
      </c>
      <c r="D21" s="57" t="s">
        <v>287</v>
      </c>
      <c r="E21" s="46">
        <v>1964</v>
      </c>
      <c r="F21" s="46">
        <v>1964</v>
      </c>
      <c r="G21" s="46">
        <v>9717</v>
      </c>
      <c r="H21" s="46">
        <v>15868</v>
      </c>
      <c r="I21" s="46">
        <v>31742</v>
      </c>
      <c r="J21" s="46">
        <v>40114</v>
      </c>
      <c r="K21" s="46">
        <v>48386</v>
      </c>
      <c r="L21" s="46">
        <v>54183</v>
      </c>
      <c r="M21" s="46">
        <v>58624</v>
      </c>
      <c r="N21" s="46">
        <v>62770</v>
      </c>
      <c r="O21" s="46">
        <v>67392</v>
      </c>
      <c r="P21" s="46">
        <v>71799</v>
      </c>
      <c r="Q21" s="46">
        <v>75800</v>
      </c>
      <c r="R21" s="46">
        <v>84163</v>
      </c>
      <c r="S21" s="58">
        <v>86383</v>
      </c>
    </row>
    <row r="22" spans="1:19" x14ac:dyDescent="0.35">
      <c r="A22" s="117"/>
      <c r="B22" s="115"/>
      <c r="C22" s="40">
        <v>1152</v>
      </c>
      <c r="D22" s="57" t="s">
        <v>288</v>
      </c>
      <c r="E22" s="46">
        <v>1964</v>
      </c>
      <c r="F22" s="46">
        <v>1964</v>
      </c>
      <c r="G22" s="46">
        <v>8779</v>
      </c>
      <c r="H22" s="46">
        <v>14099</v>
      </c>
      <c r="I22" s="46">
        <v>24017</v>
      </c>
      <c r="J22" s="46">
        <v>30263</v>
      </c>
      <c r="K22" s="46">
        <v>36257</v>
      </c>
      <c r="L22" s="46">
        <v>40868</v>
      </c>
      <c r="M22" s="46">
        <v>45185</v>
      </c>
      <c r="N22" s="46">
        <v>49228</v>
      </c>
      <c r="O22" s="46">
        <v>53850</v>
      </c>
      <c r="P22" s="46">
        <v>58257</v>
      </c>
      <c r="Q22" s="46">
        <v>62258</v>
      </c>
      <c r="R22" s="46">
        <v>70621</v>
      </c>
      <c r="S22" s="58">
        <v>72840</v>
      </c>
    </row>
    <row r="23" spans="1:19" x14ac:dyDescent="0.35">
      <c r="A23" s="117"/>
      <c r="B23" s="115"/>
      <c r="C23" s="40">
        <v>1153</v>
      </c>
      <c r="D23" s="57" t="s">
        <v>289</v>
      </c>
      <c r="E23" s="46">
        <v>1964</v>
      </c>
      <c r="F23" s="46">
        <v>1964</v>
      </c>
      <c r="G23" s="46">
        <v>7950</v>
      </c>
      <c r="H23" s="46">
        <v>11610</v>
      </c>
      <c r="I23" s="46">
        <v>18604</v>
      </c>
      <c r="J23" s="46">
        <v>23703</v>
      </c>
      <c r="K23" s="46">
        <v>29857</v>
      </c>
      <c r="L23" s="46">
        <v>34554</v>
      </c>
      <c r="M23" s="46">
        <v>37961</v>
      </c>
      <c r="N23" s="46">
        <v>41657</v>
      </c>
      <c r="O23" s="46">
        <v>46017</v>
      </c>
      <c r="P23" s="46">
        <v>49435</v>
      </c>
      <c r="Q23" s="46">
        <v>51818</v>
      </c>
      <c r="R23" s="46">
        <v>57951</v>
      </c>
      <c r="S23" s="58">
        <v>59877</v>
      </c>
    </row>
    <row r="24" spans="1:19" x14ac:dyDescent="0.35">
      <c r="A24" s="117"/>
      <c r="B24" s="115"/>
      <c r="C24" s="40">
        <v>1154</v>
      </c>
      <c r="D24" s="57" t="s">
        <v>290</v>
      </c>
      <c r="E24" s="46">
        <v>1964</v>
      </c>
      <c r="F24" s="46">
        <v>1964</v>
      </c>
      <c r="G24" s="46">
        <v>7359</v>
      </c>
      <c r="H24" s="46">
        <v>10372</v>
      </c>
      <c r="I24" s="46">
        <v>14206</v>
      </c>
      <c r="J24" s="46">
        <v>18205</v>
      </c>
      <c r="K24" s="46">
        <v>23252</v>
      </c>
      <c r="L24" s="46">
        <v>27431</v>
      </c>
      <c r="M24" s="46">
        <v>30780</v>
      </c>
      <c r="N24" s="46">
        <v>34431</v>
      </c>
      <c r="O24" s="46">
        <v>38791</v>
      </c>
      <c r="P24" s="46">
        <v>42207</v>
      </c>
      <c r="Q24" s="46">
        <v>44590</v>
      </c>
      <c r="R24" s="46">
        <v>50723</v>
      </c>
      <c r="S24" s="58">
        <v>52649</v>
      </c>
    </row>
    <row r="25" spans="1:19" x14ac:dyDescent="0.35">
      <c r="A25" s="117"/>
      <c r="B25" s="119" t="s">
        <v>145</v>
      </c>
      <c r="C25" s="40">
        <v>1181</v>
      </c>
      <c r="D25" s="57" t="s">
        <v>291</v>
      </c>
      <c r="E25" s="46">
        <v>1964</v>
      </c>
      <c r="F25" s="46">
        <v>1964</v>
      </c>
      <c r="G25" s="46">
        <v>9678</v>
      </c>
      <c r="H25" s="46">
        <v>15955</v>
      </c>
      <c r="I25" s="46">
        <v>32200</v>
      </c>
      <c r="J25" s="46">
        <v>41627</v>
      </c>
      <c r="K25" s="46">
        <v>51032</v>
      </c>
      <c r="L25" s="46">
        <v>57499</v>
      </c>
      <c r="M25" s="46">
        <v>62870</v>
      </c>
      <c r="N25" s="46">
        <v>67910</v>
      </c>
      <c r="O25" s="46">
        <v>73148</v>
      </c>
      <c r="P25" s="46">
        <v>78082</v>
      </c>
      <c r="Q25" s="46">
        <v>82089</v>
      </c>
      <c r="R25" s="46">
        <v>90866</v>
      </c>
      <c r="S25" s="58">
        <v>93112</v>
      </c>
    </row>
    <row r="26" spans="1:19" x14ac:dyDescent="0.35">
      <c r="A26" s="117"/>
      <c r="B26" s="119"/>
      <c r="C26" s="40">
        <v>1182</v>
      </c>
      <c r="D26" s="57" t="s">
        <v>292</v>
      </c>
      <c r="E26" s="46">
        <v>1964</v>
      </c>
      <c r="F26" s="46">
        <v>1964</v>
      </c>
      <c r="G26" s="46">
        <v>8739</v>
      </c>
      <c r="H26" s="46">
        <v>14186</v>
      </c>
      <c r="I26" s="46">
        <v>24475</v>
      </c>
      <c r="J26" s="46">
        <v>31776</v>
      </c>
      <c r="K26" s="46">
        <v>38903</v>
      </c>
      <c r="L26" s="46">
        <v>44184</v>
      </c>
      <c r="M26" s="46">
        <v>49430</v>
      </c>
      <c r="N26" s="46">
        <v>54368</v>
      </c>
      <c r="O26" s="46">
        <v>59606</v>
      </c>
      <c r="P26" s="46">
        <v>64540</v>
      </c>
      <c r="Q26" s="46">
        <v>68547</v>
      </c>
      <c r="R26" s="46">
        <v>77324</v>
      </c>
      <c r="S26" s="58">
        <v>79570</v>
      </c>
    </row>
    <row r="27" spans="1:19" x14ac:dyDescent="0.35">
      <c r="A27" s="117"/>
      <c r="B27" s="119"/>
      <c r="C27" s="40">
        <v>1183</v>
      </c>
      <c r="D27" s="57" t="s">
        <v>293</v>
      </c>
      <c r="E27" s="46">
        <v>1964</v>
      </c>
      <c r="F27" s="46">
        <v>1964</v>
      </c>
      <c r="G27" s="46">
        <v>7910</v>
      </c>
      <c r="H27" s="46">
        <v>11697</v>
      </c>
      <c r="I27" s="46">
        <v>19062</v>
      </c>
      <c r="J27" s="46">
        <v>24790</v>
      </c>
      <c r="K27" s="46">
        <v>32001</v>
      </c>
      <c r="L27" s="46">
        <v>37283</v>
      </c>
      <c r="M27" s="46">
        <v>41460</v>
      </c>
      <c r="N27" s="46">
        <v>45794</v>
      </c>
      <c r="O27" s="46">
        <v>50630</v>
      </c>
      <c r="P27" s="46">
        <v>54453</v>
      </c>
      <c r="Q27" s="46">
        <v>56553</v>
      </c>
      <c r="R27" s="46">
        <v>62509</v>
      </c>
      <c r="S27" s="58">
        <v>64187</v>
      </c>
    </row>
    <row r="28" spans="1:19" x14ac:dyDescent="0.35">
      <c r="A28" s="117"/>
      <c r="B28" s="119"/>
      <c r="C28" s="59">
        <v>1184</v>
      </c>
      <c r="D28" s="60" t="s">
        <v>294</v>
      </c>
      <c r="E28" s="61">
        <v>1964</v>
      </c>
      <c r="F28" s="61">
        <v>1964</v>
      </c>
      <c r="G28" s="61">
        <v>7320</v>
      </c>
      <c r="H28" s="61">
        <v>10459</v>
      </c>
      <c r="I28" s="61">
        <v>14664</v>
      </c>
      <c r="J28" s="61">
        <v>19292</v>
      </c>
      <c r="K28" s="61">
        <v>25396</v>
      </c>
      <c r="L28" s="61">
        <v>30160</v>
      </c>
      <c r="M28" s="61">
        <v>34279</v>
      </c>
      <c r="N28" s="61">
        <v>38567</v>
      </c>
      <c r="O28" s="61">
        <v>43403</v>
      </c>
      <c r="P28" s="61">
        <v>47225</v>
      </c>
      <c r="Q28" s="61">
        <v>49325</v>
      </c>
      <c r="R28" s="61">
        <v>55281</v>
      </c>
      <c r="S28" s="62">
        <v>56959</v>
      </c>
    </row>
    <row r="29" spans="1:19" x14ac:dyDescent="0.35">
      <c r="A29" s="120" t="s">
        <v>135</v>
      </c>
      <c r="B29" s="118" t="s">
        <v>140</v>
      </c>
      <c r="C29" s="53">
        <v>1211</v>
      </c>
      <c r="D29" s="54" t="s">
        <v>295</v>
      </c>
      <c r="E29" s="55">
        <v>3917</v>
      </c>
      <c r="F29" s="55">
        <v>3917</v>
      </c>
      <c r="G29" s="55">
        <v>9986</v>
      </c>
      <c r="H29" s="55">
        <v>14834</v>
      </c>
      <c r="I29" s="55">
        <v>29025</v>
      </c>
      <c r="J29" s="55">
        <v>35466</v>
      </c>
      <c r="K29" s="55">
        <v>42286</v>
      </c>
      <c r="L29" s="55">
        <v>46261</v>
      </c>
      <c r="M29" s="55">
        <v>50195</v>
      </c>
      <c r="N29" s="55">
        <v>53677</v>
      </c>
      <c r="O29" s="55">
        <v>57558</v>
      </c>
      <c r="P29" s="55">
        <v>60926</v>
      </c>
      <c r="Q29" s="55">
        <v>64528</v>
      </c>
      <c r="R29" s="55">
        <v>71696</v>
      </c>
      <c r="S29" s="56">
        <v>74225</v>
      </c>
    </row>
    <row r="30" spans="1:19" x14ac:dyDescent="0.35">
      <c r="A30" s="120"/>
      <c r="B30" s="118"/>
      <c r="C30" s="40">
        <v>1212</v>
      </c>
      <c r="D30" s="57" t="s">
        <v>296</v>
      </c>
      <c r="E30" s="46">
        <v>3917</v>
      </c>
      <c r="F30" s="46">
        <v>3917</v>
      </c>
      <c r="G30" s="46">
        <v>9048</v>
      </c>
      <c r="H30" s="46">
        <v>13064</v>
      </c>
      <c r="I30" s="46">
        <v>21300</v>
      </c>
      <c r="J30" s="46">
        <v>25615</v>
      </c>
      <c r="K30" s="46">
        <v>30157</v>
      </c>
      <c r="L30" s="46">
        <v>32946</v>
      </c>
      <c r="M30" s="46">
        <v>36756</v>
      </c>
      <c r="N30" s="46">
        <v>40135</v>
      </c>
      <c r="O30" s="46">
        <v>44016</v>
      </c>
      <c r="P30" s="46">
        <v>47384</v>
      </c>
      <c r="Q30" s="46">
        <v>50986</v>
      </c>
      <c r="R30" s="46">
        <v>58154</v>
      </c>
      <c r="S30" s="58">
        <v>60683</v>
      </c>
    </row>
    <row r="31" spans="1:19" x14ac:dyDescent="0.35">
      <c r="A31" s="120"/>
      <c r="B31" s="118"/>
      <c r="C31" s="40">
        <v>1213</v>
      </c>
      <c r="D31" s="57" t="s">
        <v>297</v>
      </c>
      <c r="E31" s="46">
        <v>3917</v>
      </c>
      <c r="F31" s="46">
        <v>3917</v>
      </c>
      <c r="G31" s="46">
        <v>8370</v>
      </c>
      <c r="H31" s="46">
        <v>11403</v>
      </c>
      <c r="I31" s="46">
        <v>17574</v>
      </c>
      <c r="J31" s="46">
        <v>21232</v>
      </c>
      <c r="K31" s="46">
        <v>25784</v>
      </c>
      <c r="L31" s="46">
        <v>28566</v>
      </c>
      <c r="M31" s="46">
        <v>31468</v>
      </c>
      <c r="N31" s="46">
        <v>34604</v>
      </c>
      <c r="O31" s="46">
        <v>38131</v>
      </c>
      <c r="P31" s="46">
        <v>41007</v>
      </c>
      <c r="Q31" s="46">
        <v>44544</v>
      </c>
      <c r="R31" s="46">
        <v>50918</v>
      </c>
      <c r="S31" s="58">
        <v>53458</v>
      </c>
    </row>
    <row r="32" spans="1:19" x14ac:dyDescent="0.35">
      <c r="A32" s="120"/>
      <c r="B32" s="118"/>
      <c r="C32" s="40">
        <v>1214</v>
      </c>
      <c r="D32" s="57" t="s">
        <v>298</v>
      </c>
      <c r="E32" s="46">
        <v>3917</v>
      </c>
      <c r="F32" s="46">
        <v>3917</v>
      </c>
      <c r="G32" s="46">
        <v>7779</v>
      </c>
      <c r="H32" s="46">
        <v>10165</v>
      </c>
      <c r="I32" s="46">
        <v>13176</v>
      </c>
      <c r="J32" s="46">
        <v>15734</v>
      </c>
      <c r="K32" s="46">
        <v>19179</v>
      </c>
      <c r="L32" s="46">
        <v>21443</v>
      </c>
      <c r="M32" s="46">
        <v>24287</v>
      </c>
      <c r="N32" s="46">
        <v>27378</v>
      </c>
      <c r="O32" s="46">
        <v>30905</v>
      </c>
      <c r="P32" s="46">
        <v>33779</v>
      </c>
      <c r="Q32" s="46">
        <v>37316</v>
      </c>
      <c r="R32" s="46">
        <v>43690</v>
      </c>
      <c r="S32" s="58">
        <v>46230</v>
      </c>
    </row>
    <row r="33" spans="1:19" x14ac:dyDescent="0.35">
      <c r="A33" s="120"/>
      <c r="B33" s="115" t="s">
        <v>141</v>
      </c>
      <c r="C33" s="40">
        <v>1221</v>
      </c>
      <c r="D33" s="57" t="s">
        <v>299</v>
      </c>
      <c r="E33" s="46">
        <v>3944</v>
      </c>
      <c r="F33" s="46">
        <v>3944</v>
      </c>
      <c r="G33" s="46">
        <v>10636</v>
      </c>
      <c r="H33" s="46">
        <v>15847</v>
      </c>
      <c r="I33" s="46">
        <v>29576</v>
      </c>
      <c r="J33" s="46">
        <v>35437</v>
      </c>
      <c r="K33" s="46">
        <v>41617</v>
      </c>
      <c r="L33" s="46">
        <v>45068</v>
      </c>
      <c r="M33" s="46">
        <v>48905</v>
      </c>
      <c r="N33" s="46">
        <v>52230</v>
      </c>
      <c r="O33" s="46">
        <v>56192</v>
      </c>
      <c r="P33" s="46">
        <v>60097</v>
      </c>
      <c r="Q33" s="46">
        <v>64377</v>
      </c>
      <c r="R33" s="46">
        <v>73071</v>
      </c>
      <c r="S33" s="58">
        <v>75978</v>
      </c>
    </row>
    <row r="34" spans="1:19" x14ac:dyDescent="0.35">
      <c r="A34" s="120"/>
      <c r="B34" s="115"/>
      <c r="C34" s="40">
        <v>1222</v>
      </c>
      <c r="D34" s="57" t="s">
        <v>300</v>
      </c>
      <c r="E34" s="46">
        <v>3944</v>
      </c>
      <c r="F34" s="46">
        <v>3944</v>
      </c>
      <c r="G34" s="46">
        <v>9698</v>
      </c>
      <c r="H34" s="46">
        <v>14078</v>
      </c>
      <c r="I34" s="46">
        <v>21851</v>
      </c>
      <c r="J34" s="46">
        <v>25585</v>
      </c>
      <c r="K34" s="46">
        <v>29487</v>
      </c>
      <c r="L34" s="46">
        <v>31753</v>
      </c>
      <c r="M34" s="46">
        <v>35466</v>
      </c>
      <c r="N34" s="46">
        <v>38688</v>
      </c>
      <c r="O34" s="46">
        <v>42650</v>
      </c>
      <c r="P34" s="46">
        <v>46555</v>
      </c>
      <c r="Q34" s="46">
        <v>50835</v>
      </c>
      <c r="R34" s="46">
        <v>59529</v>
      </c>
      <c r="S34" s="58">
        <v>62436</v>
      </c>
    </row>
    <row r="35" spans="1:19" x14ac:dyDescent="0.35">
      <c r="A35" s="120"/>
      <c r="B35" s="115"/>
      <c r="C35" s="40">
        <v>1223</v>
      </c>
      <c r="D35" s="57" t="s">
        <v>301</v>
      </c>
      <c r="E35" s="46">
        <v>3944</v>
      </c>
      <c r="F35" s="46">
        <v>3944</v>
      </c>
      <c r="G35" s="46">
        <v>9000</v>
      </c>
      <c r="H35" s="46">
        <v>12476</v>
      </c>
      <c r="I35" s="46">
        <v>18506</v>
      </c>
      <c r="J35" s="46">
        <v>21578</v>
      </c>
      <c r="K35" s="46">
        <v>25544</v>
      </c>
      <c r="L35" s="46">
        <v>27634</v>
      </c>
      <c r="M35" s="46">
        <v>30463</v>
      </c>
      <c r="N35" s="46">
        <v>33574</v>
      </c>
      <c r="O35" s="46">
        <v>37356</v>
      </c>
      <c r="P35" s="46">
        <v>41214</v>
      </c>
      <c r="Q35" s="46">
        <v>45834</v>
      </c>
      <c r="R35" s="46">
        <v>53715</v>
      </c>
      <c r="S35" s="58">
        <v>56837</v>
      </c>
    </row>
    <row r="36" spans="1:19" x14ac:dyDescent="0.35">
      <c r="A36" s="120"/>
      <c r="B36" s="115"/>
      <c r="C36" s="40">
        <v>1224</v>
      </c>
      <c r="D36" s="57" t="s">
        <v>302</v>
      </c>
      <c r="E36" s="46">
        <v>3944</v>
      </c>
      <c r="F36" s="46">
        <v>3944</v>
      </c>
      <c r="G36" s="46">
        <v>8409</v>
      </c>
      <c r="H36" s="46">
        <v>11237</v>
      </c>
      <c r="I36" s="46">
        <v>14108</v>
      </c>
      <c r="J36" s="46">
        <v>16080</v>
      </c>
      <c r="K36" s="46">
        <v>18939</v>
      </c>
      <c r="L36" s="46">
        <v>20512</v>
      </c>
      <c r="M36" s="46">
        <v>23282</v>
      </c>
      <c r="N36" s="46">
        <v>26347</v>
      </c>
      <c r="O36" s="46">
        <v>30129</v>
      </c>
      <c r="P36" s="46">
        <v>33986</v>
      </c>
      <c r="Q36" s="46">
        <v>38606</v>
      </c>
      <c r="R36" s="46">
        <v>46487</v>
      </c>
      <c r="S36" s="58">
        <v>49609</v>
      </c>
    </row>
    <row r="37" spans="1:19" x14ac:dyDescent="0.35">
      <c r="A37" s="120"/>
      <c r="B37" s="115" t="s">
        <v>142</v>
      </c>
      <c r="C37" s="40">
        <v>1231</v>
      </c>
      <c r="D37" s="57" t="s">
        <v>303</v>
      </c>
      <c r="E37" s="46">
        <v>3944</v>
      </c>
      <c r="F37" s="46">
        <v>3944</v>
      </c>
      <c r="G37" s="46">
        <v>10768</v>
      </c>
      <c r="H37" s="46">
        <v>15816</v>
      </c>
      <c r="I37" s="46">
        <v>29618</v>
      </c>
      <c r="J37" s="46">
        <v>35525</v>
      </c>
      <c r="K37" s="46">
        <v>41521</v>
      </c>
      <c r="L37" s="46">
        <v>45044</v>
      </c>
      <c r="M37" s="46">
        <v>48611</v>
      </c>
      <c r="N37" s="46">
        <v>52274</v>
      </c>
      <c r="O37" s="46">
        <v>56238</v>
      </c>
      <c r="P37" s="46">
        <v>59542</v>
      </c>
      <c r="Q37" s="46">
        <v>63821</v>
      </c>
      <c r="R37" s="46">
        <v>72516</v>
      </c>
      <c r="S37" s="58">
        <v>75422</v>
      </c>
    </row>
    <row r="38" spans="1:19" x14ac:dyDescent="0.35">
      <c r="A38" s="120"/>
      <c r="B38" s="115"/>
      <c r="C38" s="40">
        <v>1232</v>
      </c>
      <c r="D38" s="57" t="s">
        <v>304</v>
      </c>
      <c r="E38" s="46">
        <v>3944</v>
      </c>
      <c r="F38" s="46">
        <v>3944</v>
      </c>
      <c r="G38" s="46">
        <v>9830</v>
      </c>
      <c r="H38" s="46">
        <v>14047</v>
      </c>
      <c r="I38" s="46">
        <v>21893</v>
      </c>
      <c r="J38" s="46">
        <v>25674</v>
      </c>
      <c r="K38" s="46">
        <v>29392</v>
      </c>
      <c r="L38" s="46">
        <v>31730</v>
      </c>
      <c r="M38" s="46">
        <v>35172</v>
      </c>
      <c r="N38" s="46">
        <v>38731</v>
      </c>
      <c r="O38" s="46">
        <v>42696</v>
      </c>
      <c r="P38" s="46">
        <v>46000</v>
      </c>
      <c r="Q38" s="46">
        <v>50279</v>
      </c>
      <c r="R38" s="46">
        <v>58973</v>
      </c>
      <c r="S38" s="58">
        <v>61880</v>
      </c>
    </row>
    <row r="39" spans="1:19" x14ac:dyDescent="0.35">
      <c r="A39" s="120"/>
      <c r="B39" s="115"/>
      <c r="C39" s="40">
        <v>1233</v>
      </c>
      <c r="D39" s="57" t="s">
        <v>305</v>
      </c>
      <c r="E39" s="46">
        <v>3944</v>
      </c>
      <c r="F39" s="46">
        <v>3944</v>
      </c>
      <c r="G39" s="46">
        <v>9132</v>
      </c>
      <c r="H39" s="46">
        <v>12445</v>
      </c>
      <c r="I39" s="46">
        <v>18548</v>
      </c>
      <c r="J39" s="46">
        <v>21667</v>
      </c>
      <c r="K39" s="46">
        <v>25449</v>
      </c>
      <c r="L39" s="46">
        <v>27611</v>
      </c>
      <c r="M39" s="46">
        <v>30169</v>
      </c>
      <c r="N39" s="46">
        <v>33617</v>
      </c>
      <c r="O39" s="46">
        <v>37401</v>
      </c>
      <c r="P39" s="46">
        <v>40658</v>
      </c>
      <c r="Q39" s="46">
        <v>45278</v>
      </c>
      <c r="R39" s="46">
        <v>53159</v>
      </c>
      <c r="S39" s="58">
        <v>56282</v>
      </c>
    </row>
    <row r="40" spans="1:19" x14ac:dyDescent="0.35">
      <c r="A40" s="120"/>
      <c r="B40" s="115"/>
      <c r="C40" s="40">
        <v>1234</v>
      </c>
      <c r="D40" s="57" t="s">
        <v>306</v>
      </c>
      <c r="E40" s="46">
        <v>3944</v>
      </c>
      <c r="F40" s="46">
        <v>3944</v>
      </c>
      <c r="G40" s="46">
        <v>8541</v>
      </c>
      <c r="H40" s="46">
        <v>11207</v>
      </c>
      <c r="I40" s="46">
        <v>14150</v>
      </c>
      <c r="J40" s="46">
        <v>16168</v>
      </c>
      <c r="K40" s="46">
        <v>18844</v>
      </c>
      <c r="L40" s="46">
        <v>20488</v>
      </c>
      <c r="M40" s="46">
        <v>22988</v>
      </c>
      <c r="N40" s="46">
        <v>26391</v>
      </c>
      <c r="O40" s="46">
        <v>30175</v>
      </c>
      <c r="P40" s="46">
        <v>33431</v>
      </c>
      <c r="Q40" s="46">
        <v>38050</v>
      </c>
      <c r="R40" s="46">
        <v>45931</v>
      </c>
      <c r="S40" s="58">
        <v>49054</v>
      </c>
    </row>
    <row r="41" spans="1:19" x14ac:dyDescent="0.35">
      <c r="A41" s="120"/>
      <c r="B41" s="115" t="s">
        <v>143</v>
      </c>
      <c r="C41" s="40">
        <v>1241</v>
      </c>
      <c r="D41" s="57" t="s">
        <v>307</v>
      </c>
      <c r="E41" s="46">
        <v>1822</v>
      </c>
      <c r="F41" s="46">
        <v>1822</v>
      </c>
      <c r="G41" s="46">
        <v>8015</v>
      </c>
      <c r="H41" s="46">
        <v>12667</v>
      </c>
      <c r="I41" s="46">
        <v>26295</v>
      </c>
      <c r="J41" s="46">
        <v>31991</v>
      </c>
      <c r="K41" s="46">
        <v>37932</v>
      </c>
      <c r="L41" s="46">
        <v>41224</v>
      </c>
      <c r="M41" s="46">
        <v>45119</v>
      </c>
      <c r="N41" s="46">
        <v>49362</v>
      </c>
      <c r="O41" s="46">
        <v>54090</v>
      </c>
      <c r="P41" s="46">
        <v>59459</v>
      </c>
      <c r="Q41" s="46">
        <v>65439</v>
      </c>
      <c r="R41" s="46">
        <v>74674</v>
      </c>
      <c r="S41" s="58">
        <v>78837</v>
      </c>
    </row>
    <row r="42" spans="1:19" x14ac:dyDescent="0.35">
      <c r="A42" s="120"/>
      <c r="B42" s="115"/>
      <c r="C42" s="40">
        <v>1242</v>
      </c>
      <c r="D42" s="57" t="s">
        <v>308</v>
      </c>
      <c r="E42" s="46">
        <v>1822</v>
      </c>
      <c r="F42" s="46">
        <v>1822</v>
      </c>
      <c r="G42" s="46">
        <v>7077</v>
      </c>
      <c r="H42" s="46">
        <v>10898</v>
      </c>
      <c r="I42" s="46">
        <v>18569</v>
      </c>
      <c r="J42" s="46">
        <v>22140</v>
      </c>
      <c r="K42" s="46">
        <v>25802</v>
      </c>
      <c r="L42" s="46">
        <v>27909</v>
      </c>
      <c r="M42" s="46">
        <v>31680</v>
      </c>
      <c r="N42" s="46">
        <v>35820</v>
      </c>
      <c r="O42" s="46">
        <v>40548</v>
      </c>
      <c r="P42" s="46">
        <v>45917</v>
      </c>
      <c r="Q42" s="46">
        <v>51897</v>
      </c>
      <c r="R42" s="46">
        <v>61132</v>
      </c>
      <c r="S42" s="58">
        <v>65295</v>
      </c>
    </row>
    <row r="43" spans="1:19" x14ac:dyDescent="0.35">
      <c r="A43" s="120"/>
      <c r="B43" s="115"/>
      <c r="C43" s="40">
        <v>1243</v>
      </c>
      <c r="D43" s="57" t="s">
        <v>309</v>
      </c>
      <c r="E43" s="46">
        <v>1822</v>
      </c>
      <c r="F43" s="46">
        <v>1822</v>
      </c>
      <c r="G43" s="46">
        <v>6506</v>
      </c>
      <c r="H43" s="46">
        <v>9431</v>
      </c>
      <c r="I43" s="46">
        <v>15086</v>
      </c>
      <c r="J43" s="46">
        <v>17896</v>
      </c>
      <c r="K43" s="46">
        <v>21490</v>
      </c>
      <c r="L43" s="46">
        <v>23524</v>
      </c>
      <c r="M43" s="46">
        <v>26315</v>
      </c>
      <c r="N43" s="46">
        <v>30082</v>
      </c>
      <c r="O43" s="46">
        <v>34454</v>
      </c>
      <c r="P43" s="46">
        <v>38748</v>
      </c>
      <c r="Q43" s="46">
        <v>44094</v>
      </c>
      <c r="R43" s="46">
        <v>51365</v>
      </c>
      <c r="S43" s="58">
        <v>55454</v>
      </c>
    </row>
    <row r="44" spans="1:19" x14ac:dyDescent="0.35">
      <c r="A44" s="120"/>
      <c r="B44" s="115"/>
      <c r="C44" s="40">
        <v>1244</v>
      </c>
      <c r="D44" s="57" t="s">
        <v>310</v>
      </c>
      <c r="E44" s="46">
        <v>1822</v>
      </c>
      <c r="F44" s="46">
        <v>1822</v>
      </c>
      <c r="G44" s="46">
        <v>5915</v>
      </c>
      <c r="H44" s="46">
        <v>8193</v>
      </c>
      <c r="I44" s="46">
        <v>10688</v>
      </c>
      <c r="J44" s="46">
        <v>12397</v>
      </c>
      <c r="K44" s="46">
        <v>14885</v>
      </c>
      <c r="L44" s="46">
        <v>16401</v>
      </c>
      <c r="M44" s="46">
        <v>19134</v>
      </c>
      <c r="N44" s="46">
        <v>22856</v>
      </c>
      <c r="O44" s="46">
        <v>27228</v>
      </c>
      <c r="P44" s="46">
        <v>31520</v>
      </c>
      <c r="Q44" s="46">
        <v>36866</v>
      </c>
      <c r="R44" s="46">
        <v>44137</v>
      </c>
      <c r="S44" s="58">
        <v>48226</v>
      </c>
    </row>
    <row r="45" spans="1:19" x14ac:dyDescent="0.35">
      <c r="A45" s="120"/>
      <c r="B45" s="115" t="s">
        <v>144</v>
      </c>
      <c r="C45" s="40">
        <v>1251</v>
      </c>
      <c r="D45" s="57" t="s">
        <v>311</v>
      </c>
      <c r="E45" s="46">
        <v>1829</v>
      </c>
      <c r="F45" s="46">
        <v>1829</v>
      </c>
      <c r="G45" s="46">
        <v>8052</v>
      </c>
      <c r="H45" s="46">
        <v>12870</v>
      </c>
      <c r="I45" s="46">
        <v>27196</v>
      </c>
      <c r="J45" s="46">
        <v>33863</v>
      </c>
      <c r="K45" s="46">
        <v>40828</v>
      </c>
      <c r="L45" s="46">
        <v>45293</v>
      </c>
      <c r="M45" s="46">
        <v>48749</v>
      </c>
      <c r="N45" s="46">
        <v>52235</v>
      </c>
      <c r="O45" s="46">
        <v>55912</v>
      </c>
      <c r="P45" s="46">
        <v>58948</v>
      </c>
      <c r="Q45" s="46">
        <v>62595</v>
      </c>
      <c r="R45" s="46">
        <v>68686</v>
      </c>
      <c r="S45" s="58">
        <v>70763</v>
      </c>
    </row>
    <row r="46" spans="1:19" x14ac:dyDescent="0.35">
      <c r="A46" s="120"/>
      <c r="B46" s="115"/>
      <c r="C46" s="40">
        <v>1252</v>
      </c>
      <c r="D46" s="57" t="s">
        <v>312</v>
      </c>
      <c r="E46" s="46">
        <v>1829</v>
      </c>
      <c r="F46" s="46">
        <v>1829</v>
      </c>
      <c r="G46" s="46">
        <v>7114</v>
      </c>
      <c r="H46" s="46">
        <v>11100</v>
      </c>
      <c r="I46" s="46">
        <v>19471</v>
      </c>
      <c r="J46" s="46">
        <v>24011</v>
      </c>
      <c r="K46" s="46">
        <v>28698</v>
      </c>
      <c r="L46" s="46">
        <v>31978</v>
      </c>
      <c r="M46" s="46">
        <v>35310</v>
      </c>
      <c r="N46" s="46">
        <v>38693</v>
      </c>
      <c r="O46" s="46">
        <v>42370</v>
      </c>
      <c r="P46" s="46">
        <v>45406</v>
      </c>
      <c r="Q46" s="46">
        <v>49053</v>
      </c>
      <c r="R46" s="46">
        <v>55144</v>
      </c>
      <c r="S46" s="58">
        <v>57221</v>
      </c>
    </row>
    <row r="47" spans="1:19" x14ac:dyDescent="0.35">
      <c r="A47" s="120"/>
      <c r="B47" s="115"/>
      <c r="C47" s="40">
        <v>1253</v>
      </c>
      <c r="D47" s="57" t="s">
        <v>313</v>
      </c>
      <c r="E47" s="46">
        <v>1761</v>
      </c>
      <c r="F47" s="46">
        <v>1761</v>
      </c>
      <c r="G47" s="46">
        <v>6411</v>
      </c>
      <c r="H47" s="46">
        <v>9343</v>
      </c>
      <c r="I47" s="46">
        <v>15581</v>
      </c>
      <c r="J47" s="46">
        <v>19480</v>
      </c>
      <c r="K47" s="46">
        <v>24190</v>
      </c>
      <c r="L47" s="46">
        <v>27429</v>
      </c>
      <c r="M47" s="46">
        <v>29831</v>
      </c>
      <c r="N47" s="46">
        <v>32884</v>
      </c>
      <c r="O47" s="46">
        <v>36139</v>
      </c>
      <c r="P47" s="46">
        <v>38735</v>
      </c>
      <c r="Q47" s="46">
        <v>41254</v>
      </c>
      <c r="R47" s="46">
        <v>46442</v>
      </c>
      <c r="S47" s="58">
        <v>48448</v>
      </c>
    </row>
    <row r="48" spans="1:19" x14ac:dyDescent="0.35">
      <c r="A48" s="120"/>
      <c r="B48" s="115"/>
      <c r="C48" s="40">
        <v>1254</v>
      </c>
      <c r="D48" s="57" t="s">
        <v>314</v>
      </c>
      <c r="E48" s="46">
        <v>1761</v>
      </c>
      <c r="F48" s="46">
        <v>1761</v>
      </c>
      <c r="G48" s="46">
        <v>5821</v>
      </c>
      <c r="H48" s="46">
        <v>8105</v>
      </c>
      <c r="I48" s="46">
        <v>11183</v>
      </c>
      <c r="J48" s="46">
        <v>13981</v>
      </c>
      <c r="K48" s="46">
        <v>17585</v>
      </c>
      <c r="L48" s="46">
        <v>20306</v>
      </c>
      <c r="M48" s="46">
        <v>22650</v>
      </c>
      <c r="N48" s="46">
        <v>25657</v>
      </c>
      <c r="O48" s="46">
        <v>28913</v>
      </c>
      <c r="P48" s="46">
        <v>31508</v>
      </c>
      <c r="Q48" s="46">
        <v>34026</v>
      </c>
      <c r="R48" s="46">
        <v>39214</v>
      </c>
      <c r="S48" s="58">
        <v>41220</v>
      </c>
    </row>
    <row r="49" spans="1:19" x14ac:dyDescent="0.35">
      <c r="A49" s="120"/>
      <c r="B49" s="119" t="s">
        <v>145</v>
      </c>
      <c r="C49" s="40">
        <v>1281</v>
      </c>
      <c r="D49" s="57" t="s">
        <v>315</v>
      </c>
      <c r="E49" s="46">
        <v>1829</v>
      </c>
      <c r="F49" s="46">
        <v>1829</v>
      </c>
      <c r="G49" s="46">
        <v>7902</v>
      </c>
      <c r="H49" s="46">
        <v>12952</v>
      </c>
      <c r="I49" s="46">
        <v>27463</v>
      </c>
      <c r="J49" s="46">
        <v>34782</v>
      </c>
      <c r="K49" s="46">
        <v>42765</v>
      </c>
      <c r="L49" s="46">
        <v>47621</v>
      </c>
      <c r="M49" s="46">
        <v>51986</v>
      </c>
      <c r="N49" s="46">
        <v>55636</v>
      </c>
      <c r="O49" s="46">
        <v>59523</v>
      </c>
      <c r="P49" s="46">
        <v>63102</v>
      </c>
      <c r="Q49" s="46">
        <v>66569</v>
      </c>
      <c r="R49" s="46">
        <v>72675</v>
      </c>
      <c r="S49" s="58">
        <v>74557</v>
      </c>
    </row>
    <row r="50" spans="1:19" x14ac:dyDescent="0.35">
      <c r="A50" s="120"/>
      <c r="B50" s="119"/>
      <c r="C50" s="40">
        <v>1282</v>
      </c>
      <c r="D50" s="57" t="s">
        <v>316</v>
      </c>
      <c r="E50" s="46">
        <v>1829</v>
      </c>
      <c r="F50" s="46">
        <v>1829</v>
      </c>
      <c r="G50" s="46">
        <v>6963</v>
      </c>
      <c r="H50" s="46">
        <v>11182</v>
      </c>
      <c r="I50" s="46">
        <v>19738</v>
      </c>
      <c r="J50" s="46">
        <v>24931</v>
      </c>
      <c r="K50" s="46">
        <v>30635</v>
      </c>
      <c r="L50" s="46">
        <v>34307</v>
      </c>
      <c r="M50" s="46">
        <v>38547</v>
      </c>
      <c r="N50" s="46">
        <v>42093</v>
      </c>
      <c r="O50" s="46">
        <v>45981</v>
      </c>
      <c r="P50" s="46">
        <v>49560</v>
      </c>
      <c r="Q50" s="46">
        <v>53027</v>
      </c>
      <c r="R50" s="46">
        <v>59132</v>
      </c>
      <c r="S50" s="58">
        <v>61015</v>
      </c>
    </row>
    <row r="51" spans="1:19" x14ac:dyDescent="0.35">
      <c r="A51" s="120"/>
      <c r="B51" s="119"/>
      <c r="C51" s="40">
        <v>1283</v>
      </c>
      <c r="D51" s="57" t="s">
        <v>317</v>
      </c>
      <c r="E51" s="46">
        <v>1761</v>
      </c>
      <c r="F51" s="46">
        <v>1761</v>
      </c>
      <c r="G51" s="46">
        <v>6260</v>
      </c>
      <c r="H51" s="46">
        <v>9425</v>
      </c>
      <c r="I51" s="46">
        <v>15848</v>
      </c>
      <c r="J51" s="46">
        <v>20242</v>
      </c>
      <c r="K51" s="46">
        <v>25940</v>
      </c>
      <c r="L51" s="46">
        <v>29539</v>
      </c>
      <c r="M51" s="46">
        <v>32789</v>
      </c>
      <c r="N51" s="46">
        <v>35920</v>
      </c>
      <c r="O51" s="46">
        <v>39329</v>
      </c>
      <c r="P51" s="46">
        <v>42425</v>
      </c>
      <c r="Q51" s="46">
        <v>44673</v>
      </c>
      <c r="R51" s="46">
        <v>49692</v>
      </c>
      <c r="S51" s="58">
        <v>51461</v>
      </c>
    </row>
    <row r="52" spans="1:19" x14ac:dyDescent="0.35">
      <c r="A52" s="120"/>
      <c r="B52" s="119"/>
      <c r="C52" s="59">
        <v>1284</v>
      </c>
      <c r="D52" s="60" t="s">
        <v>318</v>
      </c>
      <c r="E52" s="61">
        <v>1761</v>
      </c>
      <c r="F52" s="61">
        <v>1761</v>
      </c>
      <c r="G52" s="61">
        <v>5670</v>
      </c>
      <c r="H52" s="61">
        <v>8187</v>
      </c>
      <c r="I52" s="61">
        <v>11450</v>
      </c>
      <c r="J52" s="61">
        <v>14744</v>
      </c>
      <c r="K52" s="61">
        <v>19335</v>
      </c>
      <c r="L52" s="61">
        <v>22416</v>
      </c>
      <c r="M52" s="61">
        <v>25608</v>
      </c>
      <c r="N52" s="61">
        <v>28693</v>
      </c>
      <c r="O52" s="61">
        <v>32103</v>
      </c>
      <c r="P52" s="61">
        <v>35198</v>
      </c>
      <c r="Q52" s="61">
        <v>37445</v>
      </c>
      <c r="R52" s="61">
        <v>42464</v>
      </c>
      <c r="S52" s="62">
        <v>44233</v>
      </c>
    </row>
    <row r="53" spans="1:19" x14ac:dyDescent="0.35">
      <c r="A53" s="120" t="s">
        <v>118</v>
      </c>
      <c r="B53" s="118" t="s">
        <v>140</v>
      </c>
      <c r="C53" s="53">
        <v>1311</v>
      </c>
      <c r="D53" s="54" t="s">
        <v>319</v>
      </c>
      <c r="E53" s="55">
        <v>3850</v>
      </c>
      <c r="F53" s="55">
        <v>3850</v>
      </c>
      <c r="G53" s="55">
        <v>9999</v>
      </c>
      <c r="H53" s="55">
        <v>15053</v>
      </c>
      <c r="I53" s="55">
        <v>29418</v>
      </c>
      <c r="J53" s="55">
        <v>36194</v>
      </c>
      <c r="K53" s="55">
        <v>44224</v>
      </c>
      <c r="L53" s="55">
        <v>48432</v>
      </c>
      <c r="M53" s="55">
        <v>51240</v>
      </c>
      <c r="N53" s="55">
        <v>54484</v>
      </c>
      <c r="O53" s="55">
        <v>57981</v>
      </c>
      <c r="P53" s="55">
        <v>61774</v>
      </c>
      <c r="Q53" s="55">
        <v>66496</v>
      </c>
      <c r="R53" s="55">
        <v>76521</v>
      </c>
      <c r="S53" s="56">
        <v>79661</v>
      </c>
    </row>
    <row r="54" spans="1:19" x14ac:dyDescent="0.35">
      <c r="A54" s="120"/>
      <c r="B54" s="118"/>
      <c r="C54" s="40">
        <v>1312</v>
      </c>
      <c r="D54" s="57" t="s">
        <v>320</v>
      </c>
      <c r="E54" s="46">
        <v>3850</v>
      </c>
      <c r="F54" s="46">
        <v>3850</v>
      </c>
      <c r="G54" s="46">
        <v>9061</v>
      </c>
      <c r="H54" s="46">
        <v>13157</v>
      </c>
      <c r="I54" s="46">
        <v>21566</v>
      </c>
      <c r="J54" s="46">
        <v>26216</v>
      </c>
      <c r="K54" s="46">
        <v>31368</v>
      </c>
      <c r="L54" s="46">
        <v>34391</v>
      </c>
      <c r="M54" s="46">
        <v>37074</v>
      </c>
      <c r="N54" s="46">
        <v>40215</v>
      </c>
      <c r="O54" s="46">
        <v>43712</v>
      </c>
      <c r="P54" s="46">
        <v>47506</v>
      </c>
      <c r="Q54" s="46">
        <v>52227</v>
      </c>
      <c r="R54" s="46">
        <v>62253</v>
      </c>
      <c r="S54" s="58">
        <v>65392</v>
      </c>
    </row>
    <row r="55" spans="1:19" x14ac:dyDescent="0.35">
      <c r="A55" s="120"/>
      <c r="B55" s="118"/>
      <c r="C55" s="40">
        <v>1313</v>
      </c>
      <c r="D55" s="57" t="s">
        <v>321</v>
      </c>
      <c r="E55" s="46">
        <v>3850</v>
      </c>
      <c r="F55" s="46">
        <v>3850</v>
      </c>
      <c r="G55" s="46">
        <v>8387</v>
      </c>
      <c r="H55" s="46">
        <v>11459</v>
      </c>
      <c r="I55" s="46">
        <v>17812</v>
      </c>
      <c r="J55" s="46">
        <v>21723</v>
      </c>
      <c r="K55" s="46">
        <v>26742</v>
      </c>
      <c r="L55" s="46">
        <v>29585</v>
      </c>
      <c r="M55" s="46">
        <v>32189</v>
      </c>
      <c r="N55" s="46">
        <v>35246</v>
      </c>
      <c r="O55" s="46">
        <v>38782</v>
      </c>
      <c r="P55" s="46">
        <v>42228</v>
      </c>
      <c r="Q55" s="46">
        <v>46566</v>
      </c>
      <c r="R55" s="46">
        <v>54624</v>
      </c>
      <c r="S55" s="58">
        <v>57926</v>
      </c>
    </row>
    <row r="56" spans="1:19" x14ac:dyDescent="0.35">
      <c r="A56" s="120"/>
      <c r="B56" s="118"/>
      <c r="C56" s="40">
        <v>1314</v>
      </c>
      <c r="D56" s="57" t="s">
        <v>322</v>
      </c>
      <c r="E56" s="46">
        <v>3850</v>
      </c>
      <c r="F56" s="46">
        <v>3850</v>
      </c>
      <c r="G56" s="46">
        <v>7797</v>
      </c>
      <c r="H56" s="46">
        <v>10206</v>
      </c>
      <c r="I56" s="46">
        <v>13400</v>
      </c>
      <c r="J56" s="46">
        <v>16210</v>
      </c>
      <c r="K56" s="46">
        <v>19935</v>
      </c>
      <c r="L56" s="46">
        <v>22259</v>
      </c>
      <c r="M56" s="46">
        <v>24805</v>
      </c>
      <c r="N56" s="46">
        <v>27817</v>
      </c>
      <c r="O56" s="46">
        <v>31353</v>
      </c>
      <c r="P56" s="46">
        <v>34797</v>
      </c>
      <c r="Q56" s="46">
        <v>39135</v>
      </c>
      <c r="R56" s="46">
        <v>47193</v>
      </c>
      <c r="S56" s="58">
        <v>50495</v>
      </c>
    </row>
    <row r="57" spans="1:19" x14ac:dyDescent="0.35">
      <c r="A57" s="120"/>
      <c r="B57" s="115" t="s">
        <v>141</v>
      </c>
      <c r="C57" s="40">
        <v>1321</v>
      </c>
      <c r="D57" s="57" t="s">
        <v>323</v>
      </c>
      <c r="E57" s="46">
        <v>3903</v>
      </c>
      <c r="F57" s="46">
        <v>3903</v>
      </c>
      <c r="G57" s="46">
        <v>10990</v>
      </c>
      <c r="H57" s="46">
        <v>16966</v>
      </c>
      <c r="I57" s="46">
        <v>31195</v>
      </c>
      <c r="J57" s="46">
        <v>37211</v>
      </c>
      <c r="K57" s="46">
        <v>43595</v>
      </c>
      <c r="L57" s="46">
        <v>47113</v>
      </c>
      <c r="M57" s="46">
        <v>50893</v>
      </c>
      <c r="N57" s="46">
        <v>54090</v>
      </c>
      <c r="O57" s="46">
        <v>58056</v>
      </c>
      <c r="P57" s="46">
        <v>61441</v>
      </c>
      <c r="Q57" s="46">
        <v>65423</v>
      </c>
      <c r="R57" s="46">
        <v>73224</v>
      </c>
      <c r="S57" s="58">
        <v>75822</v>
      </c>
    </row>
    <row r="58" spans="1:19" x14ac:dyDescent="0.35">
      <c r="A58" s="120"/>
      <c r="B58" s="115"/>
      <c r="C58" s="40">
        <v>1322</v>
      </c>
      <c r="D58" s="57" t="s">
        <v>324</v>
      </c>
      <c r="E58" s="46">
        <v>3903</v>
      </c>
      <c r="F58" s="46">
        <v>3903</v>
      </c>
      <c r="G58" s="46">
        <v>10052</v>
      </c>
      <c r="H58" s="46">
        <v>15197</v>
      </c>
      <c r="I58" s="46">
        <v>23470</v>
      </c>
      <c r="J58" s="46">
        <v>27360</v>
      </c>
      <c r="K58" s="46">
        <v>31466</v>
      </c>
      <c r="L58" s="46">
        <v>33798</v>
      </c>
      <c r="M58" s="46">
        <v>37454</v>
      </c>
      <c r="N58" s="46">
        <v>40548</v>
      </c>
      <c r="O58" s="46">
        <v>44514</v>
      </c>
      <c r="P58" s="46">
        <v>47899</v>
      </c>
      <c r="Q58" s="46">
        <v>51881</v>
      </c>
      <c r="R58" s="46">
        <v>59681</v>
      </c>
      <c r="S58" s="58">
        <v>62280</v>
      </c>
    </row>
    <row r="59" spans="1:19" x14ac:dyDescent="0.35">
      <c r="A59" s="120"/>
      <c r="B59" s="115"/>
      <c r="C59" s="40">
        <v>1323</v>
      </c>
      <c r="D59" s="57" t="s">
        <v>325</v>
      </c>
      <c r="E59" s="46">
        <v>3903</v>
      </c>
      <c r="F59" s="46">
        <v>3903</v>
      </c>
      <c r="G59" s="46">
        <v>9285</v>
      </c>
      <c r="H59" s="46">
        <v>13028</v>
      </c>
      <c r="I59" s="46">
        <v>19785</v>
      </c>
      <c r="J59" s="46">
        <v>22965</v>
      </c>
      <c r="K59" s="46">
        <v>27147</v>
      </c>
      <c r="L59" s="46">
        <v>29508</v>
      </c>
      <c r="M59" s="46">
        <v>32322</v>
      </c>
      <c r="N59" s="46">
        <v>35250</v>
      </c>
      <c r="O59" s="46">
        <v>38924</v>
      </c>
      <c r="P59" s="46">
        <v>41994</v>
      </c>
      <c r="Q59" s="46">
        <v>46027</v>
      </c>
      <c r="R59" s="46">
        <v>52955</v>
      </c>
      <c r="S59" s="58">
        <v>55509</v>
      </c>
    </row>
    <row r="60" spans="1:19" x14ac:dyDescent="0.35">
      <c r="A60" s="120"/>
      <c r="B60" s="115"/>
      <c r="C60" s="40">
        <v>1324</v>
      </c>
      <c r="D60" s="57" t="s">
        <v>326</v>
      </c>
      <c r="E60" s="46">
        <v>3903</v>
      </c>
      <c r="F60" s="46">
        <v>3903</v>
      </c>
      <c r="G60" s="46">
        <v>8695</v>
      </c>
      <c r="H60" s="46">
        <v>11789</v>
      </c>
      <c r="I60" s="46">
        <v>15387</v>
      </c>
      <c r="J60" s="46">
        <v>17466</v>
      </c>
      <c r="K60" s="46">
        <v>20541</v>
      </c>
      <c r="L60" s="46">
        <v>22385</v>
      </c>
      <c r="M60" s="46">
        <v>25141</v>
      </c>
      <c r="N60" s="46">
        <v>28023</v>
      </c>
      <c r="O60" s="46">
        <v>31697</v>
      </c>
      <c r="P60" s="46">
        <v>34766</v>
      </c>
      <c r="Q60" s="46">
        <v>38799</v>
      </c>
      <c r="R60" s="46">
        <v>45727</v>
      </c>
      <c r="S60" s="58">
        <v>48281</v>
      </c>
    </row>
    <row r="61" spans="1:19" x14ac:dyDescent="0.35">
      <c r="A61" s="120"/>
      <c r="B61" s="115" t="s">
        <v>142</v>
      </c>
      <c r="C61" s="40">
        <v>1331</v>
      </c>
      <c r="D61" s="57" t="s">
        <v>327</v>
      </c>
      <c r="E61" s="46">
        <v>2886</v>
      </c>
      <c r="F61" s="46">
        <v>2886</v>
      </c>
      <c r="G61" s="46">
        <v>6510</v>
      </c>
      <c r="H61" s="46">
        <v>8961</v>
      </c>
      <c r="I61" s="46">
        <v>13708</v>
      </c>
      <c r="J61" s="46">
        <v>15341</v>
      </c>
      <c r="K61" s="46">
        <v>17723</v>
      </c>
      <c r="L61" s="46">
        <v>19534</v>
      </c>
      <c r="M61" s="46">
        <v>22350</v>
      </c>
      <c r="N61" s="46">
        <v>23983</v>
      </c>
      <c r="O61" s="46">
        <v>26027</v>
      </c>
      <c r="P61" s="46">
        <v>27724</v>
      </c>
      <c r="Q61" s="46">
        <v>28835</v>
      </c>
      <c r="R61" s="46">
        <v>33560</v>
      </c>
      <c r="S61" s="58">
        <v>34372</v>
      </c>
    </row>
    <row r="62" spans="1:19" x14ac:dyDescent="0.35">
      <c r="A62" s="120"/>
      <c r="B62" s="115"/>
      <c r="C62" s="40">
        <v>1332</v>
      </c>
      <c r="D62" s="57" t="s">
        <v>328</v>
      </c>
      <c r="E62" s="46">
        <v>2886</v>
      </c>
      <c r="F62" s="46">
        <v>2886</v>
      </c>
      <c r="G62" s="46">
        <v>6281</v>
      </c>
      <c r="H62" s="46">
        <v>8537</v>
      </c>
      <c r="I62" s="46">
        <v>11488</v>
      </c>
      <c r="J62" s="46">
        <v>12792</v>
      </c>
      <c r="K62" s="46">
        <v>14748</v>
      </c>
      <c r="L62" s="46">
        <v>16033</v>
      </c>
      <c r="M62" s="46">
        <v>18773</v>
      </c>
      <c r="N62" s="46">
        <v>20342</v>
      </c>
      <c r="O62" s="46">
        <v>22385</v>
      </c>
      <c r="P62" s="46">
        <v>24082</v>
      </c>
      <c r="Q62" s="46">
        <v>25193</v>
      </c>
      <c r="R62" s="46">
        <v>29918</v>
      </c>
      <c r="S62" s="58">
        <v>30730</v>
      </c>
    </row>
    <row r="63" spans="1:19" x14ac:dyDescent="0.35">
      <c r="A63" s="120"/>
      <c r="B63" s="115"/>
      <c r="C63" s="40">
        <v>1333</v>
      </c>
      <c r="D63" s="57" t="s">
        <v>329</v>
      </c>
      <c r="E63" s="46">
        <v>2886</v>
      </c>
      <c r="F63" s="46">
        <v>2886</v>
      </c>
      <c r="G63" s="46">
        <v>6170</v>
      </c>
      <c r="H63" s="46">
        <v>8072</v>
      </c>
      <c r="I63" s="46">
        <v>10364</v>
      </c>
      <c r="J63" s="46">
        <v>11609</v>
      </c>
      <c r="K63" s="46">
        <v>13673</v>
      </c>
      <c r="L63" s="46">
        <v>14986</v>
      </c>
      <c r="M63" s="46">
        <v>16876</v>
      </c>
      <c r="N63" s="46">
        <v>18264</v>
      </c>
      <c r="O63" s="46">
        <v>19995</v>
      </c>
      <c r="P63" s="46">
        <v>21357</v>
      </c>
      <c r="Q63" s="46">
        <v>22496</v>
      </c>
      <c r="R63" s="46">
        <v>26442</v>
      </c>
      <c r="S63" s="58">
        <v>27274</v>
      </c>
    </row>
    <row r="64" spans="1:19" x14ac:dyDescent="0.35">
      <c r="A64" s="120"/>
      <c r="B64" s="115"/>
      <c r="C64" s="40">
        <v>1334</v>
      </c>
      <c r="D64" s="57" t="s">
        <v>330</v>
      </c>
      <c r="E64" s="46">
        <v>2886</v>
      </c>
      <c r="F64" s="46">
        <v>2886</v>
      </c>
      <c r="G64" s="46">
        <v>5961</v>
      </c>
      <c r="H64" s="46">
        <v>7581</v>
      </c>
      <c r="I64" s="46">
        <v>8749</v>
      </c>
      <c r="J64" s="46">
        <v>9767</v>
      </c>
      <c r="K64" s="46">
        <v>11580</v>
      </c>
      <c r="L64" s="46">
        <v>12606</v>
      </c>
      <c r="M64" s="46">
        <v>14458</v>
      </c>
      <c r="N64" s="46">
        <v>15817</v>
      </c>
      <c r="O64" s="46">
        <v>17548</v>
      </c>
      <c r="P64" s="46">
        <v>18908</v>
      </c>
      <c r="Q64" s="46">
        <v>20048</v>
      </c>
      <c r="R64" s="46">
        <v>23994</v>
      </c>
      <c r="S64" s="58">
        <v>24825</v>
      </c>
    </row>
    <row r="65" spans="1:19" x14ac:dyDescent="0.35">
      <c r="A65" s="120"/>
      <c r="B65" s="115" t="s">
        <v>143</v>
      </c>
      <c r="C65" s="40">
        <v>1341</v>
      </c>
      <c r="D65" s="57" t="s">
        <v>331</v>
      </c>
      <c r="E65" s="46">
        <v>1889</v>
      </c>
      <c r="F65" s="46">
        <v>1889</v>
      </c>
      <c r="G65" s="46">
        <v>8398</v>
      </c>
      <c r="H65" s="46">
        <v>13649</v>
      </c>
      <c r="I65" s="46">
        <v>27686</v>
      </c>
      <c r="J65" s="46">
        <v>33515</v>
      </c>
      <c r="K65" s="46">
        <v>39576</v>
      </c>
      <c r="L65" s="46">
        <v>42953</v>
      </c>
      <c r="M65" s="46">
        <v>46754</v>
      </c>
      <c r="N65" s="46">
        <v>50000</v>
      </c>
      <c r="O65" s="46">
        <v>53821</v>
      </c>
      <c r="P65" s="46">
        <v>57164</v>
      </c>
      <c r="Q65" s="46">
        <v>61144</v>
      </c>
      <c r="R65" s="46">
        <v>71359</v>
      </c>
      <c r="S65" s="58">
        <v>74127</v>
      </c>
    </row>
    <row r="66" spans="1:19" x14ac:dyDescent="0.35">
      <c r="A66" s="120"/>
      <c r="B66" s="115"/>
      <c r="C66" s="40">
        <v>1342</v>
      </c>
      <c r="D66" s="57" t="s">
        <v>332</v>
      </c>
      <c r="E66" s="46">
        <v>1889</v>
      </c>
      <c r="F66" s="46">
        <v>1889</v>
      </c>
      <c r="G66" s="46">
        <v>7460</v>
      </c>
      <c r="H66" s="46">
        <v>11879</v>
      </c>
      <c r="I66" s="46">
        <v>19961</v>
      </c>
      <c r="J66" s="46">
        <v>23663</v>
      </c>
      <c r="K66" s="46">
        <v>27446</v>
      </c>
      <c r="L66" s="46">
        <v>29638</v>
      </c>
      <c r="M66" s="46">
        <v>33315</v>
      </c>
      <c r="N66" s="46">
        <v>36458</v>
      </c>
      <c r="O66" s="46">
        <v>40279</v>
      </c>
      <c r="P66" s="46">
        <v>43622</v>
      </c>
      <c r="Q66" s="46">
        <v>47602</v>
      </c>
      <c r="R66" s="46">
        <v>57817</v>
      </c>
      <c r="S66" s="58">
        <v>60585</v>
      </c>
    </row>
    <row r="67" spans="1:19" x14ac:dyDescent="0.35">
      <c r="A67" s="120"/>
      <c r="B67" s="115"/>
      <c r="C67" s="40">
        <v>1343</v>
      </c>
      <c r="D67" s="57" t="s">
        <v>333</v>
      </c>
      <c r="E67" s="46">
        <v>1889</v>
      </c>
      <c r="F67" s="46">
        <v>1889</v>
      </c>
      <c r="G67" s="46">
        <v>6755</v>
      </c>
      <c r="H67" s="46">
        <v>10065</v>
      </c>
      <c r="I67" s="46">
        <v>15728</v>
      </c>
      <c r="J67" s="46">
        <v>18764</v>
      </c>
      <c r="K67" s="46">
        <v>22649</v>
      </c>
      <c r="L67" s="46">
        <v>24875</v>
      </c>
      <c r="M67" s="46">
        <v>27648</v>
      </c>
      <c r="N67" s="46">
        <v>30440</v>
      </c>
      <c r="O67" s="46">
        <v>33821</v>
      </c>
      <c r="P67" s="46">
        <v>36645</v>
      </c>
      <c r="Q67" s="46">
        <v>39389</v>
      </c>
      <c r="R67" s="46">
        <v>47910</v>
      </c>
      <c r="S67" s="58">
        <v>50359</v>
      </c>
    </row>
    <row r="68" spans="1:19" x14ac:dyDescent="0.35">
      <c r="A68" s="120"/>
      <c r="B68" s="115"/>
      <c r="C68" s="40">
        <v>1344</v>
      </c>
      <c r="D68" s="57" t="s">
        <v>334</v>
      </c>
      <c r="E68" s="46">
        <v>1889</v>
      </c>
      <c r="F68" s="46">
        <v>1889</v>
      </c>
      <c r="G68" s="46">
        <v>6164</v>
      </c>
      <c r="H68" s="46">
        <v>8827</v>
      </c>
      <c r="I68" s="46">
        <v>11330</v>
      </c>
      <c r="J68" s="46">
        <v>13265</v>
      </c>
      <c r="K68" s="46">
        <v>16044</v>
      </c>
      <c r="L68" s="46">
        <v>17752</v>
      </c>
      <c r="M68" s="46">
        <v>20467</v>
      </c>
      <c r="N68" s="46">
        <v>23213</v>
      </c>
      <c r="O68" s="46">
        <v>26595</v>
      </c>
      <c r="P68" s="46">
        <v>29417</v>
      </c>
      <c r="Q68" s="46">
        <v>32161</v>
      </c>
      <c r="R68" s="46">
        <v>40682</v>
      </c>
      <c r="S68" s="58">
        <v>43131</v>
      </c>
    </row>
    <row r="69" spans="1:19" x14ac:dyDescent="0.35">
      <c r="A69" s="120"/>
      <c r="B69" s="115" t="s">
        <v>144</v>
      </c>
      <c r="C69" s="40">
        <v>1351</v>
      </c>
      <c r="D69" s="57" t="s">
        <v>335</v>
      </c>
      <c r="E69" s="46">
        <v>1694</v>
      </c>
      <c r="F69" s="46">
        <v>1694</v>
      </c>
      <c r="G69" s="46">
        <v>7349</v>
      </c>
      <c r="H69" s="46">
        <v>11816</v>
      </c>
      <c r="I69" s="46">
        <v>25204</v>
      </c>
      <c r="J69" s="46">
        <v>30869</v>
      </c>
      <c r="K69" s="46">
        <v>37129</v>
      </c>
      <c r="L69" s="46">
        <v>40474</v>
      </c>
      <c r="M69" s="46">
        <v>43545</v>
      </c>
      <c r="N69" s="46">
        <v>46165</v>
      </c>
      <c r="O69" s="46">
        <v>49166</v>
      </c>
      <c r="P69" s="46">
        <v>52037</v>
      </c>
      <c r="Q69" s="46">
        <v>55251</v>
      </c>
      <c r="R69" s="46">
        <v>61712</v>
      </c>
      <c r="S69" s="58">
        <v>63511</v>
      </c>
    </row>
    <row r="70" spans="1:19" x14ac:dyDescent="0.35">
      <c r="A70" s="120"/>
      <c r="B70" s="115"/>
      <c r="C70" s="40">
        <v>1352</v>
      </c>
      <c r="D70" s="57" t="s">
        <v>336</v>
      </c>
      <c r="E70" s="46">
        <v>1694</v>
      </c>
      <c r="F70" s="46">
        <v>1694</v>
      </c>
      <c r="G70" s="46">
        <v>6411</v>
      </c>
      <c r="H70" s="46">
        <v>10046</v>
      </c>
      <c r="I70" s="46">
        <v>17479</v>
      </c>
      <c r="J70" s="46">
        <v>21018</v>
      </c>
      <c r="K70" s="46">
        <v>25000</v>
      </c>
      <c r="L70" s="46">
        <v>27159</v>
      </c>
      <c r="M70" s="46">
        <v>30106</v>
      </c>
      <c r="N70" s="46">
        <v>32623</v>
      </c>
      <c r="O70" s="46">
        <v>35624</v>
      </c>
      <c r="P70" s="46">
        <v>38495</v>
      </c>
      <c r="Q70" s="46">
        <v>41708</v>
      </c>
      <c r="R70" s="46">
        <v>48170</v>
      </c>
      <c r="S70" s="58">
        <v>49969</v>
      </c>
    </row>
    <row r="71" spans="1:19" x14ac:dyDescent="0.35">
      <c r="A71" s="120"/>
      <c r="B71" s="115"/>
      <c r="C71" s="40">
        <v>1353</v>
      </c>
      <c r="D71" s="57" t="s">
        <v>337</v>
      </c>
      <c r="E71" s="46">
        <v>1694</v>
      </c>
      <c r="F71" s="46">
        <v>1694</v>
      </c>
      <c r="G71" s="46">
        <v>5861</v>
      </c>
      <c r="H71" s="46">
        <v>8562</v>
      </c>
      <c r="I71" s="46">
        <v>14288</v>
      </c>
      <c r="J71" s="46">
        <v>17314</v>
      </c>
      <c r="K71" s="46">
        <v>21314</v>
      </c>
      <c r="L71" s="46">
        <v>23472</v>
      </c>
      <c r="M71" s="46">
        <v>25561</v>
      </c>
      <c r="N71" s="46">
        <v>27829</v>
      </c>
      <c r="O71" s="46">
        <v>30449</v>
      </c>
      <c r="P71" s="46">
        <v>32953</v>
      </c>
      <c r="Q71" s="46">
        <v>35064</v>
      </c>
      <c r="R71" s="46">
        <v>40641</v>
      </c>
      <c r="S71" s="58">
        <v>42481</v>
      </c>
    </row>
    <row r="72" spans="1:19" x14ac:dyDescent="0.35">
      <c r="A72" s="120"/>
      <c r="B72" s="115"/>
      <c r="C72" s="40">
        <v>1354</v>
      </c>
      <c r="D72" s="57" t="s">
        <v>338</v>
      </c>
      <c r="E72" s="46">
        <v>1694</v>
      </c>
      <c r="F72" s="46">
        <v>1694</v>
      </c>
      <c r="G72" s="46">
        <v>5270</v>
      </c>
      <c r="H72" s="46">
        <v>7324</v>
      </c>
      <c r="I72" s="46">
        <v>9890</v>
      </c>
      <c r="J72" s="46">
        <v>11816</v>
      </c>
      <c r="K72" s="46">
        <v>14709</v>
      </c>
      <c r="L72" s="46">
        <v>16349</v>
      </c>
      <c r="M72" s="46">
        <v>18380</v>
      </c>
      <c r="N72" s="46">
        <v>20603</v>
      </c>
      <c r="O72" s="46">
        <v>23222</v>
      </c>
      <c r="P72" s="46">
        <v>25725</v>
      </c>
      <c r="Q72" s="46">
        <v>27837</v>
      </c>
      <c r="R72" s="46">
        <v>33413</v>
      </c>
      <c r="S72" s="58">
        <v>35253</v>
      </c>
    </row>
    <row r="73" spans="1:19" x14ac:dyDescent="0.35">
      <c r="A73" s="120"/>
      <c r="B73" s="119" t="s">
        <v>145</v>
      </c>
      <c r="C73" s="40">
        <v>1381</v>
      </c>
      <c r="D73" s="57" t="s">
        <v>339</v>
      </c>
      <c r="E73" s="46">
        <v>1694</v>
      </c>
      <c r="F73" s="46">
        <v>1694</v>
      </c>
      <c r="G73" s="46">
        <v>7328</v>
      </c>
      <c r="H73" s="46">
        <v>11938</v>
      </c>
      <c r="I73" s="46">
        <v>25561</v>
      </c>
      <c r="J73" s="46">
        <v>31881</v>
      </c>
      <c r="K73" s="46">
        <v>39097</v>
      </c>
      <c r="L73" s="46">
        <v>42879</v>
      </c>
      <c r="M73" s="46">
        <v>46711</v>
      </c>
      <c r="N73" s="46">
        <v>49638</v>
      </c>
      <c r="O73" s="46">
        <v>52766</v>
      </c>
      <c r="P73" s="46">
        <v>55686</v>
      </c>
      <c r="Q73" s="46">
        <v>58652</v>
      </c>
      <c r="R73" s="46">
        <v>65034</v>
      </c>
      <c r="S73" s="58">
        <v>66638</v>
      </c>
    </row>
    <row r="74" spans="1:19" x14ac:dyDescent="0.35">
      <c r="A74" s="120"/>
      <c r="B74" s="119"/>
      <c r="C74" s="40">
        <v>1382</v>
      </c>
      <c r="D74" s="57" t="s">
        <v>340</v>
      </c>
      <c r="E74" s="46">
        <v>1694</v>
      </c>
      <c r="F74" s="46">
        <v>1694</v>
      </c>
      <c r="G74" s="46">
        <v>6390</v>
      </c>
      <c r="H74" s="46">
        <v>10169</v>
      </c>
      <c r="I74" s="46">
        <v>17836</v>
      </c>
      <c r="J74" s="46">
        <v>22030</v>
      </c>
      <c r="K74" s="46">
        <v>26968</v>
      </c>
      <c r="L74" s="46">
        <v>29564</v>
      </c>
      <c r="M74" s="46">
        <v>33272</v>
      </c>
      <c r="N74" s="46">
        <v>36095</v>
      </c>
      <c r="O74" s="46">
        <v>39223</v>
      </c>
      <c r="P74" s="46">
        <v>42144</v>
      </c>
      <c r="Q74" s="46">
        <v>45110</v>
      </c>
      <c r="R74" s="46">
        <v>51491</v>
      </c>
      <c r="S74" s="58">
        <v>53096</v>
      </c>
    </row>
    <row r="75" spans="1:19" x14ac:dyDescent="0.35">
      <c r="A75" s="120"/>
      <c r="B75" s="119"/>
      <c r="C75" s="40">
        <v>1383</v>
      </c>
      <c r="D75" s="57" t="s">
        <v>341</v>
      </c>
      <c r="E75" s="46">
        <v>1694</v>
      </c>
      <c r="F75" s="46">
        <v>1694</v>
      </c>
      <c r="G75" s="46">
        <v>5840</v>
      </c>
      <c r="H75" s="46">
        <v>8685</v>
      </c>
      <c r="I75" s="46">
        <v>14645</v>
      </c>
      <c r="J75" s="46">
        <v>18251</v>
      </c>
      <c r="K75" s="46">
        <v>23192</v>
      </c>
      <c r="L75" s="46">
        <v>25772</v>
      </c>
      <c r="M75" s="46">
        <v>28593</v>
      </c>
      <c r="N75" s="46">
        <v>31122</v>
      </c>
      <c r="O75" s="46">
        <v>33839</v>
      </c>
      <c r="P75" s="46">
        <v>36363</v>
      </c>
      <c r="Q75" s="46">
        <v>38167</v>
      </c>
      <c r="R75" s="46">
        <v>43552</v>
      </c>
      <c r="S75" s="58">
        <v>45123</v>
      </c>
    </row>
    <row r="76" spans="1:19" x14ac:dyDescent="0.35">
      <c r="A76" s="120"/>
      <c r="B76" s="119"/>
      <c r="C76" s="59">
        <v>1384</v>
      </c>
      <c r="D76" s="60" t="s">
        <v>342</v>
      </c>
      <c r="E76" s="61">
        <v>1694</v>
      </c>
      <c r="F76" s="61">
        <v>1694</v>
      </c>
      <c r="G76" s="61">
        <v>5249</v>
      </c>
      <c r="H76" s="61">
        <v>7446</v>
      </c>
      <c r="I76" s="61">
        <v>10247</v>
      </c>
      <c r="J76" s="61">
        <v>12753</v>
      </c>
      <c r="K76" s="61">
        <v>16587</v>
      </c>
      <c r="L76" s="61">
        <v>18649</v>
      </c>
      <c r="M76" s="61">
        <v>21412</v>
      </c>
      <c r="N76" s="61">
        <v>23896</v>
      </c>
      <c r="O76" s="61">
        <v>26612</v>
      </c>
      <c r="P76" s="61">
        <v>29135</v>
      </c>
      <c r="Q76" s="61">
        <v>30939</v>
      </c>
      <c r="R76" s="61">
        <v>36324</v>
      </c>
      <c r="S76" s="62">
        <v>37895</v>
      </c>
    </row>
    <row r="77" spans="1:19" x14ac:dyDescent="0.35">
      <c r="A77" s="120" t="s">
        <v>136</v>
      </c>
      <c r="B77" s="118" t="s">
        <v>140</v>
      </c>
      <c r="C77" s="53">
        <v>1411</v>
      </c>
      <c r="D77" s="54" t="s">
        <v>343</v>
      </c>
      <c r="E77" s="55">
        <v>3715</v>
      </c>
      <c r="F77" s="55">
        <v>3715</v>
      </c>
      <c r="G77" s="55">
        <v>11451</v>
      </c>
      <c r="H77" s="55">
        <v>17355</v>
      </c>
      <c r="I77" s="55">
        <v>32664</v>
      </c>
      <c r="J77" s="55">
        <v>40680</v>
      </c>
      <c r="K77" s="55">
        <v>50036</v>
      </c>
      <c r="L77" s="55">
        <v>55718</v>
      </c>
      <c r="M77" s="55">
        <v>59503</v>
      </c>
      <c r="N77" s="55">
        <v>63189</v>
      </c>
      <c r="O77" s="55">
        <v>66703</v>
      </c>
      <c r="P77" s="55">
        <v>70004</v>
      </c>
      <c r="Q77" s="55">
        <v>73842</v>
      </c>
      <c r="R77" s="55">
        <v>82872</v>
      </c>
      <c r="S77" s="56">
        <v>85579</v>
      </c>
    </row>
    <row r="78" spans="1:19" x14ac:dyDescent="0.35">
      <c r="A78" s="120"/>
      <c r="B78" s="118"/>
      <c r="C78" s="40">
        <v>1412</v>
      </c>
      <c r="D78" s="57" t="s">
        <v>344</v>
      </c>
      <c r="E78" s="46">
        <v>3715</v>
      </c>
      <c r="F78" s="46">
        <v>3715</v>
      </c>
      <c r="G78" s="46">
        <v>10257</v>
      </c>
      <c r="H78" s="46">
        <v>15065</v>
      </c>
      <c r="I78" s="46">
        <v>24362</v>
      </c>
      <c r="J78" s="46">
        <v>29925</v>
      </c>
      <c r="K78" s="46">
        <v>35791</v>
      </c>
      <c r="L78" s="46">
        <v>39680</v>
      </c>
      <c r="M78" s="46">
        <v>43290</v>
      </c>
      <c r="N78" s="46">
        <v>46525</v>
      </c>
      <c r="O78" s="46">
        <v>50020</v>
      </c>
      <c r="P78" s="46">
        <v>53129</v>
      </c>
      <c r="Q78" s="46">
        <v>56967</v>
      </c>
      <c r="R78" s="46">
        <v>65997</v>
      </c>
      <c r="S78" s="58">
        <v>68704</v>
      </c>
    </row>
    <row r="79" spans="1:19" x14ac:dyDescent="0.35">
      <c r="A79" s="120"/>
      <c r="B79" s="118"/>
      <c r="C79" s="40">
        <v>1413</v>
      </c>
      <c r="D79" s="57" t="s">
        <v>345</v>
      </c>
      <c r="E79" s="46">
        <v>3715</v>
      </c>
      <c r="F79" s="46">
        <v>3715</v>
      </c>
      <c r="G79" s="46">
        <v>9382</v>
      </c>
      <c r="H79" s="46">
        <v>12871</v>
      </c>
      <c r="I79" s="46">
        <v>20501</v>
      </c>
      <c r="J79" s="46">
        <v>25431</v>
      </c>
      <c r="K79" s="46">
        <v>31467</v>
      </c>
      <c r="L79" s="46">
        <v>35375</v>
      </c>
      <c r="M79" s="46">
        <v>38073</v>
      </c>
      <c r="N79" s="46">
        <v>41019</v>
      </c>
      <c r="O79" s="46">
        <v>44111</v>
      </c>
      <c r="P79" s="46">
        <v>46831</v>
      </c>
      <c r="Q79" s="46">
        <v>50612</v>
      </c>
      <c r="R79" s="46">
        <v>58422</v>
      </c>
      <c r="S79" s="58">
        <v>61058</v>
      </c>
    </row>
    <row r="80" spans="1:19" x14ac:dyDescent="0.35">
      <c r="A80" s="120"/>
      <c r="B80" s="118"/>
      <c r="C80" s="40">
        <v>1414</v>
      </c>
      <c r="D80" s="57" t="s">
        <v>346</v>
      </c>
      <c r="E80" s="46">
        <v>3715</v>
      </c>
      <c r="F80" s="46">
        <v>3715</v>
      </c>
      <c r="G80" s="46">
        <v>8711</v>
      </c>
      <c r="H80" s="46">
        <v>11484</v>
      </c>
      <c r="I80" s="46">
        <v>15855</v>
      </c>
      <c r="J80" s="46">
        <v>19550</v>
      </c>
      <c r="K80" s="46">
        <v>24117</v>
      </c>
      <c r="L80" s="46">
        <v>27287</v>
      </c>
      <c r="M80" s="46">
        <v>29908</v>
      </c>
      <c r="N80" s="46">
        <v>32669</v>
      </c>
      <c r="O80" s="46">
        <v>35757</v>
      </c>
      <c r="P80" s="46">
        <v>38413</v>
      </c>
      <c r="Q80" s="46">
        <v>42194</v>
      </c>
      <c r="R80" s="46">
        <v>50003</v>
      </c>
      <c r="S80" s="58">
        <v>52640</v>
      </c>
    </row>
    <row r="81" spans="1:19" x14ac:dyDescent="0.35">
      <c r="A81" s="120"/>
      <c r="B81" s="115" t="s">
        <v>141</v>
      </c>
      <c r="C81" s="40">
        <v>1421</v>
      </c>
      <c r="D81" s="57" t="s">
        <v>347</v>
      </c>
      <c r="E81" s="46">
        <v>2893</v>
      </c>
      <c r="F81" s="46">
        <v>2893</v>
      </c>
      <c r="G81" s="46">
        <v>13340</v>
      </c>
      <c r="H81" s="46">
        <v>21405</v>
      </c>
      <c r="I81" s="46">
        <v>39943</v>
      </c>
      <c r="J81" s="46">
        <v>48242</v>
      </c>
      <c r="K81" s="46">
        <v>57622</v>
      </c>
      <c r="L81" s="46">
        <v>63338</v>
      </c>
      <c r="M81" s="46">
        <v>68762</v>
      </c>
      <c r="N81" s="46">
        <v>74650</v>
      </c>
      <c r="O81" s="46">
        <v>81085</v>
      </c>
      <c r="P81" s="46">
        <v>87460</v>
      </c>
      <c r="Q81" s="46">
        <v>93848</v>
      </c>
      <c r="R81" s="46">
        <v>106830</v>
      </c>
      <c r="S81" s="58">
        <v>111729</v>
      </c>
    </row>
    <row r="82" spans="1:19" x14ac:dyDescent="0.35">
      <c r="A82" s="120"/>
      <c r="B82" s="115"/>
      <c r="C82" s="40">
        <v>1422</v>
      </c>
      <c r="D82" s="57" t="s">
        <v>348</v>
      </c>
      <c r="E82" s="46">
        <v>2893</v>
      </c>
      <c r="F82" s="46">
        <v>2893</v>
      </c>
      <c r="G82" s="46">
        <v>12049</v>
      </c>
      <c r="H82" s="46">
        <v>19035</v>
      </c>
      <c r="I82" s="46">
        <v>30455</v>
      </c>
      <c r="J82" s="46">
        <v>36238</v>
      </c>
      <c r="K82" s="46">
        <v>41867</v>
      </c>
      <c r="L82" s="46">
        <v>45598</v>
      </c>
      <c r="M82" s="46">
        <v>50752</v>
      </c>
      <c r="N82" s="46">
        <v>56091</v>
      </c>
      <c r="O82" s="46">
        <v>62506</v>
      </c>
      <c r="P82" s="46">
        <v>68675</v>
      </c>
      <c r="Q82" s="46">
        <v>75063</v>
      </c>
      <c r="R82" s="46">
        <v>88045</v>
      </c>
      <c r="S82" s="58">
        <v>92944</v>
      </c>
    </row>
    <row r="83" spans="1:19" x14ac:dyDescent="0.35">
      <c r="A83" s="120"/>
      <c r="B83" s="115"/>
      <c r="C83" s="40">
        <v>1423</v>
      </c>
      <c r="D83" s="57" t="s">
        <v>349</v>
      </c>
      <c r="E83" s="46">
        <v>2893</v>
      </c>
      <c r="F83" s="46">
        <v>2893</v>
      </c>
      <c r="G83" s="46">
        <v>10502</v>
      </c>
      <c r="H83" s="46">
        <v>15427</v>
      </c>
      <c r="I83" s="46">
        <v>22354</v>
      </c>
      <c r="J83" s="46">
        <v>26654</v>
      </c>
      <c r="K83" s="46">
        <v>32239</v>
      </c>
      <c r="L83" s="46">
        <v>35832</v>
      </c>
      <c r="M83" s="46">
        <v>40047</v>
      </c>
      <c r="N83" s="46">
        <v>45114</v>
      </c>
      <c r="O83" s="46">
        <v>51181</v>
      </c>
      <c r="P83" s="46">
        <v>56909</v>
      </c>
      <c r="Q83" s="46">
        <v>63274</v>
      </c>
      <c r="R83" s="46">
        <v>74724</v>
      </c>
      <c r="S83" s="58">
        <v>79341</v>
      </c>
    </row>
    <row r="84" spans="1:19" x14ac:dyDescent="0.35">
      <c r="A84" s="120"/>
      <c r="B84" s="115"/>
      <c r="C84" s="40">
        <v>1424</v>
      </c>
      <c r="D84" s="57" t="s">
        <v>350</v>
      </c>
      <c r="E84" s="46">
        <v>2893</v>
      </c>
      <c r="F84" s="46">
        <v>2893</v>
      </c>
      <c r="G84" s="46">
        <v>9762</v>
      </c>
      <c r="H84" s="46">
        <v>13954</v>
      </c>
      <c r="I84" s="46">
        <v>17232</v>
      </c>
      <c r="J84" s="46">
        <v>20259</v>
      </c>
      <c r="K84" s="46">
        <v>24298</v>
      </c>
      <c r="L84" s="46">
        <v>27078</v>
      </c>
      <c r="M84" s="46">
        <v>31177</v>
      </c>
      <c r="N84" s="46">
        <v>36009</v>
      </c>
      <c r="O84" s="46">
        <v>42072</v>
      </c>
      <c r="P84" s="46">
        <v>47726</v>
      </c>
      <c r="Q84" s="46">
        <v>54091</v>
      </c>
      <c r="R84" s="46">
        <v>65542</v>
      </c>
      <c r="S84" s="58">
        <v>70158</v>
      </c>
    </row>
    <row r="85" spans="1:19" x14ac:dyDescent="0.35">
      <c r="A85" s="120"/>
      <c r="B85" s="115" t="s">
        <v>142</v>
      </c>
      <c r="C85" s="40">
        <v>1431</v>
      </c>
      <c r="D85" s="57" t="s">
        <v>351</v>
      </c>
      <c r="E85" s="46">
        <v>2934</v>
      </c>
      <c r="F85" s="46">
        <v>2934</v>
      </c>
      <c r="G85" s="46">
        <v>12840</v>
      </c>
      <c r="H85" s="46">
        <v>20346</v>
      </c>
      <c r="I85" s="46">
        <v>38029</v>
      </c>
      <c r="J85" s="46">
        <v>46148</v>
      </c>
      <c r="K85" s="46">
        <v>55198</v>
      </c>
      <c r="L85" s="46">
        <v>60665</v>
      </c>
      <c r="M85" s="46">
        <v>66555</v>
      </c>
      <c r="N85" s="46">
        <v>72623</v>
      </c>
      <c r="O85" s="46">
        <v>78832</v>
      </c>
      <c r="P85" s="46">
        <v>85090</v>
      </c>
      <c r="Q85" s="46">
        <v>90807</v>
      </c>
      <c r="R85" s="46">
        <v>102891</v>
      </c>
      <c r="S85" s="58">
        <v>106370</v>
      </c>
    </row>
    <row r="86" spans="1:19" x14ac:dyDescent="0.35">
      <c r="A86" s="120"/>
      <c r="B86" s="115"/>
      <c r="C86" s="40">
        <v>1432</v>
      </c>
      <c r="D86" s="57" t="s">
        <v>352</v>
      </c>
      <c r="E86" s="46">
        <v>2934</v>
      </c>
      <c r="F86" s="46">
        <v>2934</v>
      </c>
      <c r="G86" s="46">
        <v>11550</v>
      </c>
      <c r="H86" s="46">
        <v>17975</v>
      </c>
      <c r="I86" s="46">
        <v>28541</v>
      </c>
      <c r="J86" s="46">
        <v>34145</v>
      </c>
      <c r="K86" s="46">
        <v>39444</v>
      </c>
      <c r="L86" s="46">
        <v>42924</v>
      </c>
      <c r="M86" s="46">
        <v>48544</v>
      </c>
      <c r="N86" s="46">
        <v>54064</v>
      </c>
      <c r="O86" s="46">
        <v>60254</v>
      </c>
      <c r="P86" s="46">
        <v>66305</v>
      </c>
      <c r="Q86" s="46">
        <v>72023</v>
      </c>
      <c r="R86" s="46">
        <v>84106</v>
      </c>
      <c r="S86" s="58">
        <v>87585</v>
      </c>
    </row>
    <row r="87" spans="1:19" x14ac:dyDescent="0.35">
      <c r="A87" s="120"/>
      <c r="B87" s="115"/>
      <c r="C87" s="40">
        <v>1433</v>
      </c>
      <c r="D87" s="57" t="s">
        <v>353</v>
      </c>
      <c r="E87" s="46">
        <v>2934</v>
      </c>
      <c r="F87" s="46">
        <v>2934</v>
      </c>
      <c r="G87" s="46">
        <v>9937</v>
      </c>
      <c r="H87" s="46">
        <v>14327</v>
      </c>
      <c r="I87" s="46">
        <v>20920</v>
      </c>
      <c r="J87" s="46">
        <v>24868</v>
      </c>
      <c r="K87" s="46">
        <v>30003</v>
      </c>
      <c r="L87" s="46">
        <v>33478</v>
      </c>
      <c r="M87" s="46">
        <v>38051</v>
      </c>
      <c r="N87" s="46">
        <v>43103</v>
      </c>
      <c r="O87" s="46">
        <v>48892</v>
      </c>
      <c r="P87" s="46">
        <v>53828</v>
      </c>
      <c r="Q87" s="46">
        <v>58901</v>
      </c>
      <c r="R87" s="46">
        <v>68532</v>
      </c>
      <c r="S87" s="58">
        <v>71955</v>
      </c>
    </row>
    <row r="88" spans="1:19" x14ac:dyDescent="0.35">
      <c r="A88" s="120"/>
      <c r="B88" s="115"/>
      <c r="C88" s="40">
        <v>1434</v>
      </c>
      <c r="D88" s="57" t="s">
        <v>354</v>
      </c>
      <c r="E88" s="46">
        <v>2934</v>
      </c>
      <c r="F88" s="46">
        <v>2934</v>
      </c>
      <c r="G88" s="46">
        <v>9198</v>
      </c>
      <c r="H88" s="46">
        <v>12854</v>
      </c>
      <c r="I88" s="46">
        <v>15798</v>
      </c>
      <c r="J88" s="46">
        <v>18474</v>
      </c>
      <c r="K88" s="46">
        <v>22062</v>
      </c>
      <c r="L88" s="46">
        <v>24724</v>
      </c>
      <c r="M88" s="46">
        <v>29180</v>
      </c>
      <c r="N88" s="46">
        <v>33998</v>
      </c>
      <c r="O88" s="46">
        <v>39783</v>
      </c>
      <c r="P88" s="46">
        <v>44645</v>
      </c>
      <c r="Q88" s="46">
        <v>49718</v>
      </c>
      <c r="R88" s="46">
        <v>59350</v>
      </c>
      <c r="S88" s="58">
        <v>62772</v>
      </c>
    </row>
    <row r="89" spans="1:19" x14ac:dyDescent="0.35">
      <c r="A89" s="120"/>
      <c r="B89" s="115" t="s">
        <v>143</v>
      </c>
      <c r="C89" s="40">
        <v>1441</v>
      </c>
      <c r="D89" s="57" t="s">
        <v>355</v>
      </c>
      <c r="E89" s="46">
        <v>1883</v>
      </c>
      <c r="F89" s="46">
        <v>1883</v>
      </c>
      <c r="G89" s="46">
        <v>13900</v>
      </c>
      <c r="H89" s="46">
        <v>23253</v>
      </c>
      <c r="I89" s="46">
        <v>42974</v>
      </c>
      <c r="J89" s="46">
        <v>51684</v>
      </c>
      <c r="K89" s="46">
        <v>61366</v>
      </c>
      <c r="L89" s="46">
        <v>67399</v>
      </c>
      <c r="M89" s="46">
        <v>73503</v>
      </c>
      <c r="N89" s="46">
        <v>80123</v>
      </c>
      <c r="O89" s="46">
        <v>87557</v>
      </c>
      <c r="P89" s="46">
        <v>94357</v>
      </c>
      <c r="Q89" s="46">
        <v>100936</v>
      </c>
      <c r="R89" s="46">
        <v>112379</v>
      </c>
      <c r="S89" s="58">
        <v>118096</v>
      </c>
    </row>
    <row r="90" spans="1:19" x14ac:dyDescent="0.35">
      <c r="A90" s="120"/>
      <c r="B90" s="115"/>
      <c r="C90" s="40">
        <v>1442</v>
      </c>
      <c r="D90" s="57" t="s">
        <v>356</v>
      </c>
      <c r="E90" s="46">
        <v>1883</v>
      </c>
      <c r="F90" s="46">
        <v>1883</v>
      </c>
      <c r="G90" s="46">
        <v>12610</v>
      </c>
      <c r="H90" s="46">
        <v>20883</v>
      </c>
      <c r="I90" s="46">
        <v>33486</v>
      </c>
      <c r="J90" s="46">
        <v>39680</v>
      </c>
      <c r="K90" s="46">
        <v>45612</v>
      </c>
      <c r="L90" s="46">
        <v>49659</v>
      </c>
      <c r="M90" s="46">
        <v>55492</v>
      </c>
      <c r="N90" s="46">
        <v>61564</v>
      </c>
      <c r="O90" s="46">
        <v>68979</v>
      </c>
      <c r="P90" s="46">
        <v>75572</v>
      </c>
      <c r="Q90" s="46">
        <v>82151</v>
      </c>
      <c r="R90" s="46">
        <v>93594</v>
      </c>
      <c r="S90" s="58">
        <v>99312</v>
      </c>
    </row>
    <row r="91" spans="1:19" x14ac:dyDescent="0.35">
      <c r="A91" s="120"/>
      <c r="B91" s="115"/>
      <c r="C91" s="40">
        <v>1443</v>
      </c>
      <c r="D91" s="57" t="s">
        <v>357</v>
      </c>
      <c r="E91" s="46">
        <v>1883</v>
      </c>
      <c r="F91" s="46">
        <v>1883</v>
      </c>
      <c r="G91" s="46">
        <v>11155</v>
      </c>
      <c r="H91" s="46">
        <v>16806</v>
      </c>
      <c r="I91" s="46">
        <v>23834</v>
      </c>
      <c r="J91" s="46">
        <v>28137</v>
      </c>
      <c r="K91" s="46">
        <v>34043</v>
      </c>
      <c r="L91" s="46">
        <v>38273</v>
      </c>
      <c r="M91" s="46">
        <v>43162</v>
      </c>
      <c r="N91" s="46">
        <v>48838</v>
      </c>
      <c r="O91" s="46">
        <v>55894</v>
      </c>
      <c r="P91" s="46">
        <v>61410</v>
      </c>
      <c r="Q91" s="46">
        <v>67586</v>
      </c>
      <c r="R91" s="46">
        <v>77448</v>
      </c>
      <c r="S91" s="58">
        <v>82363</v>
      </c>
    </row>
    <row r="92" spans="1:19" x14ac:dyDescent="0.35">
      <c r="A92" s="120"/>
      <c r="B92" s="115"/>
      <c r="C92" s="40">
        <v>1444</v>
      </c>
      <c r="D92" s="57" t="s">
        <v>358</v>
      </c>
      <c r="E92" s="46">
        <v>1883</v>
      </c>
      <c r="F92" s="46">
        <v>1883</v>
      </c>
      <c r="G92" s="46">
        <v>10416</v>
      </c>
      <c r="H92" s="46">
        <v>15333</v>
      </c>
      <c r="I92" s="46">
        <v>18712</v>
      </c>
      <c r="J92" s="46">
        <v>21742</v>
      </c>
      <c r="K92" s="46">
        <v>26102</v>
      </c>
      <c r="L92" s="46">
        <v>29519</v>
      </c>
      <c r="M92" s="46">
        <v>34291</v>
      </c>
      <c r="N92" s="46">
        <v>39733</v>
      </c>
      <c r="O92" s="46">
        <v>46785</v>
      </c>
      <c r="P92" s="46">
        <v>52227</v>
      </c>
      <c r="Q92" s="46">
        <v>58403</v>
      </c>
      <c r="R92" s="46">
        <v>68265</v>
      </c>
      <c r="S92" s="58">
        <v>73180</v>
      </c>
    </row>
    <row r="93" spans="1:19" x14ac:dyDescent="0.35">
      <c r="A93" s="120"/>
      <c r="B93" s="115" t="s">
        <v>144</v>
      </c>
      <c r="C93" s="40">
        <v>1451</v>
      </c>
      <c r="D93" s="57" t="s">
        <v>359</v>
      </c>
      <c r="E93" s="46">
        <v>2078</v>
      </c>
      <c r="F93" s="46">
        <v>2078</v>
      </c>
      <c r="G93" s="46">
        <v>12197</v>
      </c>
      <c r="H93" s="46">
        <v>20350</v>
      </c>
      <c r="I93" s="46">
        <v>39825</v>
      </c>
      <c r="J93" s="46">
        <v>49848</v>
      </c>
      <c r="K93" s="46">
        <v>61309</v>
      </c>
      <c r="L93" s="46">
        <v>69278</v>
      </c>
      <c r="M93" s="46">
        <v>74679</v>
      </c>
      <c r="N93" s="46">
        <v>80814</v>
      </c>
      <c r="O93" s="46">
        <v>87120</v>
      </c>
      <c r="P93" s="46">
        <v>93064</v>
      </c>
      <c r="Q93" s="46">
        <v>98416</v>
      </c>
      <c r="R93" s="46">
        <v>108784</v>
      </c>
      <c r="S93" s="58">
        <v>111800</v>
      </c>
    </row>
    <row r="94" spans="1:19" x14ac:dyDescent="0.35">
      <c r="A94" s="120"/>
      <c r="B94" s="115"/>
      <c r="C94" s="40">
        <v>1452</v>
      </c>
      <c r="D94" s="57" t="s">
        <v>360</v>
      </c>
      <c r="E94" s="46">
        <v>2078</v>
      </c>
      <c r="F94" s="46">
        <v>2078</v>
      </c>
      <c r="G94" s="46">
        <v>10906</v>
      </c>
      <c r="H94" s="46">
        <v>17979</v>
      </c>
      <c r="I94" s="46">
        <v>30337</v>
      </c>
      <c r="J94" s="46">
        <v>37845</v>
      </c>
      <c r="K94" s="46">
        <v>45555</v>
      </c>
      <c r="L94" s="46">
        <v>51538</v>
      </c>
      <c r="M94" s="46">
        <v>56669</v>
      </c>
      <c r="N94" s="46">
        <v>62255</v>
      </c>
      <c r="O94" s="46">
        <v>68541</v>
      </c>
      <c r="P94" s="46">
        <v>74279</v>
      </c>
      <c r="Q94" s="46">
        <v>79631</v>
      </c>
      <c r="R94" s="46">
        <v>90000</v>
      </c>
      <c r="S94" s="58">
        <v>93015</v>
      </c>
    </row>
    <row r="95" spans="1:19" x14ac:dyDescent="0.35">
      <c r="A95" s="120"/>
      <c r="B95" s="115"/>
      <c r="C95" s="40">
        <v>1453</v>
      </c>
      <c r="D95" s="57" t="s">
        <v>361</v>
      </c>
      <c r="E95" s="46">
        <v>2078</v>
      </c>
      <c r="F95" s="46">
        <v>2078</v>
      </c>
      <c r="G95" s="46">
        <v>9657</v>
      </c>
      <c r="H95" s="46">
        <v>14669</v>
      </c>
      <c r="I95" s="46">
        <v>22711</v>
      </c>
      <c r="J95" s="46">
        <v>28671</v>
      </c>
      <c r="K95" s="46">
        <v>36299</v>
      </c>
      <c r="L95" s="46">
        <v>42259</v>
      </c>
      <c r="M95" s="46">
        <v>46319</v>
      </c>
      <c r="N95" s="46">
        <v>51433</v>
      </c>
      <c r="O95" s="46">
        <v>57340</v>
      </c>
      <c r="P95" s="46">
        <v>61910</v>
      </c>
      <c r="Q95" s="46">
        <v>66618</v>
      </c>
      <c r="R95" s="46">
        <v>74466</v>
      </c>
      <c r="S95" s="58">
        <v>77231</v>
      </c>
    </row>
    <row r="96" spans="1:19" x14ac:dyDescent="0.35">
      <c r="A96" s="120"/>
      <c r="B96" s="115"/>
      <c r="C96" s="40">
        <v>1454</v>
      </c>
      <c r="D96" s="57" t="s">
        <v>362</v>
      </c>
      <c r="E96" s="46">
        <v>2078</v>
      </c>
      <c r="F96" s="46">
        <v>2078</v>
      </c>
      <c r="G96" s="46">
        <v>8918</v>
      </c>
      <c r="H96" s="46">
        <v>13196</v>
      </c>
      <c r="I96" s="46">
        <v>17589</v>
      </c>
      <c r="J96" s="46">
        <v>22276</v>
      </c>
      <c r="K96" s="46">
        <v>28358</v>
      </c>
      <c r="L96" s="46">
        <v>33505</v>
      </c>
      <c r="M96" s="46">
        <v>37449</v>
      </c>
      <c r="N96" s="46">
        <v>42328</v>
      </c>
      <c r="O96" s="46">
        <v>48231</v>
      </c>
      <c r="P96" s="46">
        <v>52728</v>
      </c>
      <c r="Q96" s="46">
        <v>57435</v>
      </c>
      <c r="R96" s="46">
        <v>65284</v>
      </c>
      <c r="S96" s="58">
        <v>68048</v>
      </c>
    </row>
    <row r="97" spans="1:19" x14ac:dyDescent="0.35">
      <c r="A97" s="120"/>
      <c r="B97" s="119" t="s">
        <v>145</v>
      </c>
      <c r="C97" s="40">
        <v>1481</v>
      </c>
      <c r="D97" s="57" t="s">
        <v>363</v>
      </c>
      <c r="E97" s="46">
        <v>2078</v>
      </c>
      <c r="F97" s="46">
        <v>2078</v>
      </c>
      <c r="G97" s="46">
        <v>12150</v>
      </c>
      <c r="H97" s="46">
        <v>20632</v>
      </c>
      <c r="I97" s="46">
        <v>40662</v>
      </c>
      <c r="J97" s="46">
        <v>52259</v>
      </c>
      <c r="K97" s="46">
        <v>65947</v>
      </c>
      <c r="L97" s="46">
        <v>74953</v>
      </c>
      <c r="M97" s="46">
        <v>82066</v>
      </c>
      <c r="N97" s="46">
        <v>88823</v>
      </c>
      <c r="O97" s="46">
        <v>95329</v>
      </c>
      <c r="P97" s="46">
        <v>101381</v>
      </c>
      <c r="Q97" s="46">
        <v>106116</v>
      </c>
      <c r="R97" s="46">
        <v>116196</v>
      </c>
      <c r="S97" s="58">
        <v>118599</v>
      </c>
    </row>
    <row r="98" spans="1:19" x14ac:dyDescent="0.35">
      <c r="A98" s="120"/>
      <c r="B98" s="119"/>
      <c r="C98" s="40">
        <v>1482</v>
      </c>
      <c r="D98" s="57" t="s">
        <v>364</v>
      </c>
      <c r="E98" s="46">
        <v>2078</v>
      </c>
      <c r="F98" s="46">
        <v>2078</v>
      </c>
      <c r="G98" s="46">
        <v>10859</v>
      </c>
      <c r="H98" s="46">
        <v>18262</v>
      </c>
      <c r="I98" s="46">
        <v>31174</v>
      </c>
      <c r="J98" s="46">
        <v>40256</v>
      </c>
      <c r="K98" s="46">
        <v>50193</v>
      </c>
      <c r="L98" s="46">
        <v>57213</v>
      </c>
      <c r="M98" s="46">
        <v>64125</v>
      </c>
      <c r="N98" s="46">
        <v>70475</v>
      </c>
      <c r="O98" s="46">
        <v>77102</v>
      </c>
      <c r="P98" s="46">
        <v>82982</v>
      </c>
      <c r="Q98" s="46">
        <v>87752</v>
      </c>
      <c r="R98" s="46">
        <v>97937</v>
      </c>
      <c r="S98" s="58">
        <v>100376</v>
      </c>
    </row>
    <row r="99" spans="1:19" x14ac:dyDescent="0.35">
      <c r="A99" s="120"/>
      <c r="B99" s="119"/>
      <c r="C99" s="40">
        <v>1483</v>
      </c>
      <c r="D99" s="57" t="s">
        <v>365</v>
      </c>
      <c r="E99" s="46">
        <v>2078</v>
      </c>
      <c r="F99" s="46">
        <v>2078</v>
      </c>
      <c r="G99" s="46">
        <v>9610</v>
      </c>
      <c r="H99" s="46">
        <v>14952</v>
      </c>
      <c r="I99" s="46">
        <v>23666</v>
      </c>
      <c r="J99" s="46">
        <v>31031</v>
      </c>
      <c r="K99" s="46">
        <v>40903</v>
      </c>
      <c r="L99" s="46">
        <v>47913</v>
      </c>
      <c r="M99" s="46">
        <v>53726</v>
      </c>
      <c r="N99" s="46">
        <v>59538</v>
      </c>
      <c r="O99" s="46">
        <v>65764</v>
      </c>
      <c r="P99" s="46">
        <v>70475</v>
      </c>
      <c r="Q99" s="46">
        <v>74535</v>
      </c>
      <c r="R99" s="46">
        <v>82035</v>
      </c>
      <c r="S99" s="58">
        <v>84382</v>
      </c>
    </row>
    <row r="100" spans="1:19" x14ac:dyDescent="0.35">
      <c r="A100" s="120"/>
      <c r="B100" s="119"/>
      <c r="C100" s="59">
        <v>1484</v>
      </c>
      <c r="D100" s="60" t="s">
        <v>366</v>
      </c>
      <c r="E100" s="61">
        <v>2078</v>
      </c>
      <c r="F100" s="61">
        <v>2078</v>
      </c>
      <c r="G100" s="61">
        <v>8871</v>
      </c>
      <c r="H100" s="61">
        <v>13479</v>
      </c>
      <c r="I100" s="61">
        <v>18544</v>
      </c>
      <c r="J100" s="61">
        <v>24636</v>
      </c>
      <c r="K100" s="61">
        <v>32962</v>
      </c>
      <c r="L100" s="61">
        <v>39159</v>
      </c>
      <c r="M100" s="61">
        <v>44856</v>
      </c>
      <c r="N100" s="61">
        <v>50433</v>
      </c>
      <c r="O100" s="61">
        <v>56655</v>
      </c>
      <c r="P100" s="61">
        <v>61293</v>
      </c>
      <c r="Q100" s="61">
        <v>65352</v>
      </c>
      <c r="R100" s="61">
        <v>72853</v>
      </c>
      <c r="S100" s="62">
        <v>75199</v>
      </c>
    </row>
    <row r="101" spans="1:19" x14ac:dyDescent="0.35">
      <c r="A101" s="120" t="s">
        <v>119</v>
      </c>
      <c r="B101" s="118" t="s">
        <v>140</v>
      </c>
      <c r="C101" s="53">
        <v>1511</v>
      </c>
      <c r="D101" s="54" t="s">
        <v>367</v>
      </c>
      <c r="E101" s="55">
        <v>3715</v>
      </c>
      <c r="F101" s="55">
        <v>3715</v>
      </c>
      <c r="G101" s="55">
        <v>8819</v>
      </c>
      <c r="H101" s="55">
        <v>12723</v>
      </c>
      <c r="I101" s="55">
        <v>23189</v>
      </c>
      <c r="J101" s="55">
        <v>28006</v>
      </c>
      <c r="K101" s="55">
        <v>35011</v>
      </c>
      <c r="L101" s="55">
        <v>37967</v>
      </c>
      <c r="M101" s="55">
        <v>40083</v>
      </c>
      <c r="N101" s="55">
        <v>42357</v>
      </c>
      <c r="O101" s="55">
        <v>44365</v>
      </c>
      <c r="P101" s="55">
        <v>46199</v>
      </c>
      <c r="Q101" s="55">
        <v>47460</v>
      </c>
      <c r="R101" s="55">
        <v>52704</v>
      </c>
      <c r="S101" s="56">
        <v>53906</v>
      </c>
    </row>
    <row r="102" spans="1:19" x14ac:dyDescent="0.35">
      <c r="A102" s="120"/>
      <c r="B102" s="118"/>
      <c r="C102" s="40">
        <v>1512</v>
      </c>
      <c r="D102" s="57" t="s">
        <v>368</v>
      </c>
      <c r="E102" s="46">
        <v>3715</v>
      </c>
      <c r="F102" s="46">
        <v>3715</v>
      </c>
      <c r="G102" s="46">
        <v>7696</v>
      </c>
      <c r="H102" s="46">
        <v>10651</v>
      </c>
      <c r="I102" s="46">
        <v>15822</v>
      </c>
      <c r="J102" s="46">
        <v>18448</v>
      </c>
      <c r="K102" s="46">
        <v>22259</v>
      </c>
      <c r="L102" s="46">
        <v>23826</v>
      </c>
      <c r="M102" s="46">
        <v>25796</v>
      </c>
      <c r="N102" s="46">
        <v>27619</v>
      </c>
      <c r="O102" s="46">
        <v>29608</v>
      </c>
      <c r="P102" s="46">
        <v>31250</v>
      </c>
      <c r="Q102" s="46">
        <v>32511</v>
      </c>
      <c r="R102" s="46">
        <v>37754</v>
      </c>
      <c r="S102" s="58">
        <v>38957</v>
      </c>
    </row>
    <row r="103" spans="1:19" x14ac:dyDescent="0.35">
      <c r="A103" s="120"/>
      <c r="B103" s="118"/>
      <c r="C103" s="40">
        <v>1513</v>
      </c>
      <c r="D103" s="57" t="s">
        <v>369</v>
      </c>
      <c r="E103" s="46">
        <v>3715</v>
      </c>
      <c r="F103" s="46">
        <v>3715</v>
      </c>
      <c r="G103" s="46">
        <v>7657</v>
      </c>
      <c r="H103" s="46">
        <v>10578</v>
      </c>
      <c r="I103" s="46">
        <v>15649</v>
      </c>
      <c r="J103" s="46">
        <v>18249</v>
      </c>
      <c r="K103" s="46">
        <v>22022</v>
      </c>
      <c r="L103" s="46">
        <v>23570</v>
      </c>
      <c r="M103" s="46">
        <v>25532</v>
      </c>
      <c r="N103" s="46">
        <v>27338</v>
      </c>
      <c r="O103" s="46">
        <v>29326</v>
      </c>
      <c r="P103" s="46">
        <v>30968</v>
      </c>
      <c r="Q103" s="46">
        <v>32229</v>
      </c>
      <c r="R103" s="46">
        <v>36799</v>
      </c>
      <c r="S103" s="58">
        <v>38002</v>
      </c>
    </row>
    <row r="104" spans="1:19" x14ac:dyDescent="0.35">
      <c r="A104" s="120"/>
      <c r="B104" s="118"/>
      <c r="C104" s="40">
        <v>1514</v>
      </c>
      <c r="D104" s="57" t="s">
        <v>370</v>
      </c>
      <c r="E104" s="46">
        <v>3715</v>
      </c>
      <c r="F104" s="46">
        <v>3715</v>
      </c>
      <c r="G104" s="46">
        <v>7113</v>
      </c>
      <c r="H104" s="46">
        <v>9566</v>
      </c>
      <c r="I104" s="46">
        <v>12123</v>
      </c>
      <c r="J104" s="46">
        <v>13682</v>
      </c>
      <c r="K104" s="46">
        <v>16194</v>
      </c>
      <c r="L104" s="46">
        <v>17260</v>
      </c>
      <c r="M104" s="46">
        <v>19165</v>
      </c>
      <c r="N104" s="46">
        <v>20787</v>
      </c>
      <c r="O104" s="46">
        <v>22770</v>
      </c>
      <c r="P104" s="46">
        <v>24348</v>
      </c>
      <c r="Q104" s="46">
        <v>25609</v>
      </c>
      <c r="R104" s="46">
        <v>30179</v>
      </c>
      <c r="S104" s="58">
        <v>31382</v>
      </c>
    </row>
    <row r="105" spans="1:19" x14ac:dyDescent="0.35">
      <c r="A105" s="120"/>
      <c r="B105" s="115" t="s">
        <v>141</v>
      </c>
      <c r="C105" s="40">
        <v>1521</v>
      </c>
      <c r="D105" s="57" t="s">
        <v>371</v>
      </c>
      <c r="E105" s="46">
        <v>2704</v>
      </c>
      <c r="F105" s="46">
        <v>2704</v>
      </c>
      <c r="G105" s="46">
        <v>12480</v>
      </c>
      <c r="H105" s="46">
        <v>20605</v>
      </c>
      <c r="I105" s="46">
        <v>37142</v>
      </c>
      <c r="J105" s="46">
        <v>44731</v>
      </c>
      <c r="K105" s="46">
        <v>53463</v>
      </c>
      <c r="L105" s="46">
        <v>58359</v>
      </c>
      <c r="M105" s="46">
        <v>61712</v>
      </c>
      <c r="N105" s="46">
        <v>65724</v>
      </c>
      <c r="O105" s="46">
        <v>70010</v>
      </c>
      <c r="P105" s="46">
        <v>73503</v>
      </c>
      <c r="Q105" s="46">
        <v>76697</v>
      </c>
      <c r="R105" s="46">
        <v>85308</v>
      </c>
      <c r="S105" s="58">
        <v>88129</v>
      </c>
    </row>
    <row r="106" spans="1:19" x14ac:dyDescent="0.35">
      <c r="A106" s="120"/>
      <c r="B106" s="115"/>
      <c r="C106" s="40">
        <v>1522</v>
      </c>
      <c r="D106" s="57" t="s">
        <v>372</v>
      </c>
      <c r="E106" s="46">
        <v>2704</v>
      </c>
      <c r="F106" s="46">
        <v>2704</v>
      </c>
      <c r="G106" s="46">
        <v>11282</v>
      </c>
      <c r="H106" s="46">
        <v>18343</v>
      </c>
      <c r="I106" s="46">
        <v>28956</v>
      </c>
      <c r="J106" s="46">
        <v>34081</v>
      </c>
      <c r="K106" s="46">
        <v>39190</v>
      </c>
      <c r="L106" s="46">
        <v>42237</v>
      </c>
      <c r="M106" s="46">
        <v>45367</v>
      </c>
      <c r="N106" s="46">
        <v>48870</v>
      </c>
      <c r="O106" s="46">
        <v>53137</v>
      </c>
      <c r="P106" s="46">
        <v>56423</v>
      </c>
      <c r="Q106" s="46">
        <v>59617</v>
      </c>
      <c r="R106" s="46">
        <v>68228</v>
      </c>
      <c r="S106" s="58">
        <v>71050</v>
      </c>
    </row>
    <row r="107" spans="1:19" x14ac:dyDescent="0.35">
      <c r="A107" s="120"/>
      <c r="B107" s="115"/>
      <c r="C107" s="40">
        <v>1523</v>
      </c>
      <c r="D107" s="57" t="s">
        <v>373</v>
      </c>
      <c r="E107" s="46">
        <v>2704</v>
      </c>
      <c r="F107" s="46">
        <v>2704</v>
      </c>
      <c r="G107" s="46">
        <v>9785</v>
      </c>
      <c r="H107" s="46">
        <v>14388</v>
      </c>
      <c r="I107" s="46">
        <v>20804</v>
      </c>
      <c r="J107" s="46">
        <v>24470</v>
      </c>
      <c r="K107" s="46">
        <v>29556</v>
      </c>
      <c r="L107" s="46">
        <v>32566</v>
      </c>
      <c r="M107" s="46">
        <v>35684</v>
      </c>
      <c r="N107" s="46">
        <v>39169</v>
      </c>
      <c r="O107" s="46">
        <v>43434</v>
      </c>
      <c r="P107" s="46">
        <v>46721</v>
      </c>
      <c r="Q107" s="46">
        <v>49915</v>
      </c>
      <c r="R107" s="46">
        <v>57627</v>
      </c>
      <c r="S107" s="58">
        <v>60449</v>
      </c>
    </row>
    <row r="108" spans="1:19" x14ac:dyDescent="0.35">
      <c r="A108" s="120"/>
      <c r="B108" s="115"/>
      <c r="C108" s="40">
        <v>1524</v>
      </c>
      <c r="D108" s="57" t="s">
        <v>374</v>
      </c>
      <c r="E108" s="46">
        <v>2704</v>
      </c>
      <c r="F108" s="46">
        <v>2704</v>
      </c>
      <c r="G108" s="46">
        <v>9109</v>
      </c>
      <c r="H108" s="46">
        <v>13010</v>
      </c>
      <c r="I108" s="46">
        <v>16198</v>
      </c>
      <c r="J108" s="46">
        <v>18634</v>
      </c>
      <c r="K108" s="46">
        <v>22224</v>
      </c>
      <c r="L108" s="46">
        <v>24470</v>
      </c>
      <c r="M108" s="46">
        <v>27492</v>
      </c>
      <c r="N108" s="46">
        <v>30758</v>
      </c>
      <c r="O108" s="46">
        <v>35018</v>
      </c>
      <c r="P108" s="46">
        <v>38232</v>
      </c>
      <c r="Q108" s="46">
        <v>41426</v>
      </c>
      <c r="R108" s="46">
        <v>49138</v>
      </c>
      <c r="S108" s="58">
        <v>51960</v>
      </c>
    </row>
    <row r="109" spans="1:19" x14ac:dyDescent="0.35">
      <c r="A109" s="120"/>
      <c r="B109" s="115" t="s">
        <v>142</v>
      </c>
      <c r="C109" s="40">
        <v>1531</v>
      </c>
      <c r="D109" s="57" t="s">
        <v>375</v>
      </c>
      <c r="E109" s="46">
        <v>2704</v>
      </c>
      <c r="F109" s="46">
        <v>2704</v>
      </c>
      <c r="G109" s="46">
        <v>8155</v>
      </c>
      <c r="H109" s="46">
        <v>12409</v>
      </c>
      <c r="I109" s="46">
        <v>25285</v>
      </c>
      <c r="J109" s="46">
        <v>30381</v>
      </c>
      <c r="K109" s="46">
        <v>36075</v>
      </c>
      <c r="L109" s="46">
        <v>38893</v>
      </c>
      <c r="M109" s="46">
        <v>40925</v>
      </c>
      <c r="N109" s="46">
        <v>42534</v>
      </c>
      <c r="O109" s="46">
        <v>44282</v>
      </c>
      <c r="P109" s="46">
        <v>45975</v>
      </c>
      <c r="Q109" s="46">
        <v>47456</v>
      </c>
      <c r="R109" s="46">
        <v>53108</v>
      </c>
      <c r="S109" s="58">
        <v>54322</v>
      </c>
    </row>
    <row r="110" spans="1:19" x14ac:dyDescent="0.35">
      <c r="A110" s="120"/>
      <c r="B110" s="115"/>
      <c r="C110" s="40">
        <v>1532</v>
      </c>
      <c r="D110" s="57" t="s">
        <v>376</v>
      </c>
      <c r="E110" s="46">
        <v>2704</v>
      </c>
      <c r="F110" s="46">
        <v>2704</v>
      </c>
      <c r="G110" s="46">
        <v>7227</v>
      </c>
      <c r="H110" s="46">
        <v>10666</v>
      </c>
      <c r="I110" s="46">
        <v>17728</v>
      </c>
      <c r="J110" s="46">
        <v>20719</v>
      </c>
      <c r="K110" s="46">
        <v>24145</v>
      </c>
      <c r="L110" s="46">
        <v>25794</v>
      </c>
      <c r="M110" s="46">
        <v>27701</v>
      </c>
      <c r="N110" s="46">
        <v>29207</v>
      </c>
      <c r="O110" s="46">
        <v>30955</v>
      </c>
      <c r="P110" s="46">
        <v>32648</v>
      </c>
      <c r="Q110" s="46">
        <v>34129</v>
      </c>
      <c r="R110" s="46">
        <v>39781</v>
      </c>
      <c r="S110" s="58">
        <v>40995</v>
      </c>
    </row>
    <row r="111" spans="1:19" x14ac:dyDescent="0.35">
      <c r="A111" s="120"/>
      <c r="B111" s="115"/>
      <c r="C111" s="40">
        <v>1533</v>
      </c>
      <c r="D111" s="57" t="s">
        <v>377</v>
      </c>
      <c r="E111" s="46">
        <v>2704</v>
      </c>
      <c r="F111" s="46">
        <v>2704</v>
      </c>
      <c r="G111" s="46">
        <v>6639</v>
      </c>
      <c r="H111" s="46">
        <v>9172</v>
      </c>
      <c r="I111" s="46">
        <v>14894</v>
      </c>
      <c r="J111" s="46">
        <v>17362</v>
      </c>
      <c r="K111" s="46">
        <v>20767</v>
      </c>
      <c r="L111" s="46">
        <v>22390</v>
      </c>
      <c r="M111" s="46">
        <v>24296</v>
      </c>
      <c r="N111" s="46">
        <v>25877</v>
      </c>
      <c r="O111" s="46">
        <v>27779</v>
      </c>
      <c r="P111" s="46">
        <v>29726</v>
      </c>
      <c r="Q111" s="46">
        <v>31508</v>
      </c>
      <c r="R111" s="46">
        <v>36630</v>
      </c>
      <c r="S111" s="58">
        <v>38129</v>
      </c>
    </row>
    <row r="112" spans="1:19" x14ac:dyDescent="0.35">
      <c r="A112" s="120"/>
      <c r="B112" s="115"/>
      <c r="C112" s="40">
        <v>1534</v>
      </c>
      <c r="D112" s="57" t="s">
        <v>378</v>
      </c>
      <c r="E112" s="46">
        <v>2704</v>
      </c>
      <c r="F112" s="46">
        <v>2704</v>
      </c>
      <c r="G112" s="46">
        <v>6054</v>
      </c>
      <c r="H112" s="46">
        <v>7959</v>
      </c>
      <c r="I112" s="46">
        <v>10575</v>
      </c>
      <c r="J112" s="46">
        <v>11969</v>
      </c>
      <c r="K112" s="46">
        <v>14280</v>
      </c>
      <c r="L112" s="46">
        <v>15406</v>
      </c>
      <c r="M112" s="46">
        <v>17253</v>
      </c>
      <c r="N112" s="46">
        <v>18789</v>
      </c>
      <c r="O112" s="46">
        <v>20691</v>
      </c>
      <c r="P112" s="46">
        <v>22636</v>
      </c>
      <c r="Q112" s="46">
        <v>24419</v>
      </c>
      <c r="R112" s="46">
        <v>29540</v>
      </c>
      <c r="S112" s="58">
        <v>31039</v>
      </c>
    </row>
    <row r="113" spans="1:19" x14ac:dyDescent="0.35">
      <c r="A113" s="120"/>
      <c r="B113" s="115" t="s">
        <v>143</v>
      </c>
      <c r="C113" s="40">
        <v>1541</v>
      </c>
      <c r="D113" s="57" t="s">
        <v>379</v>
      </c>
      <c r="E113" s="46">
        <v>1694</v>
      </c>
      <c r="F113" s="46">
        <v>1694</v>
      </c>
      <c r="G113" s="46">
        <v>9917</v>
      </c>
      <c r="H113" s="46">
        <v>16685</v>
      </c>
      <c r="I113" s="46">
        <v>31878</v>
      </c>
      <c r="J113" s="46">
        <v>38553</v>
      </c>
      <c r="K113" s="46">
        <v>46628</v>
      </c>
      <c r="L113" s="46">
        <v>51021</v>
      </c>
      <c r="M113" s="46">
        <v>54165</v>
      </c>
      <c r="N113" s="46">
        <v>57512</v>
      </c>
      <c r="O113" s="46">
        <v>61285</v>
      </c>
      <c r="P113" s="46">
        <v>64467</v>
      </c>
      <c r="Q113" s="46">
        <v>66823</v>
      </c>
      <c r="R113" s="46">
        <v>74623</v>
      </c>
      <c r="S113" s="58">
        <v>77218</v>
      </c>
    </row>
    <row r="114" spans="1:19" x14ac:dyDescent="0.35">
      <c r="A114" s="120"/>
      <c r="B114" s="115"/>
      <c r="C114" s="40">
        <v>1542</v>
      </c>
      <c r="D114" s="57" t="s">
        <v>380</v>
      </c>
      <c r="E114" s="46">
        <v>1694</v>
      </c>
      <c r="F114" s="46">
        <v>1694</v>
      </c>
      <c r="G114" s="46">
        <v>8734</v>
      </c>
      <c r="H114" s="46">
        <v>14422</v>
      </c>
      <c r="I114" s="46">
        <v>23745</v>
      </c>
      <c r="J114" s="46">
        <v>27987</v>
      </c>
      <c r="K114" s="46">
        <v>32582</v>
      </c>
      <c r="L114" s="46">
        <v>35198</v>
      </c>
      <c r="M114" s="46">
        <v>38167</v>
      </c>
      <c r="N114" s="46">
        <v>41064</v>
      </c>
      <c r="O114" s="46">
        <v>44818</v>
      </c>
      <c r="P114" s="46">
        <v>47807</v>
      </c>
      <c r="Q114" s="46">
        <v>50164</v>
      </c>
      <c r="R114" s="46">
        <v>57963</v>
      </c>
      <c r="S114" s="58">
        <v>60558</v>
      </c>
    </row>
    <row r="115" spans="1:19" x14ac:dyDescent="0.35">
      <c r="A115" s="120"/>
      <c r="B115" s="115"/>
      <c r="C115" s="40">
        <v>1543</v>
      </c>
      <c r="D115" s="57" t="s">
        <v>381</v>
      </c>
      <c r="E115" s="46">
        <v>1694</v>
      </c>
      <c r="F115" s="46">
        <v>1694</v>
      </c>
      <c r="G115" s="46">
        <v>7612</v>
      </c>
      <c r="H115" s="46">
        <v>11675</v>
      </c>
      <c r="I115" s="46">
        <v>17635</v>
      </c>
      <c r="J115" s="46">
        <v>20737</v>
      </c>
      <c r="K115" s="46">
        <v>25351</v>
      </c>
      <c r="L115" s="46">
        <v>27830</v>
      </c>
      <c r="M115" s="46">
        <v>30627</v>
      </c>
      <c r="N115" s="46">
        <v>33375</v>
      </c>
      <c r="O115" s="46">
        <v>36888</v>
      </c>
      <c r="P115" s="46">
        <v>39698</v>
      </c>
      <c r="Q115" s="46">
        <v>41954</v>
      </c>
      <c r="R115" s="46">
        <v>48575</v>
      </c>
      <c r="S115" s="58">
        <v>50931</v>
      </c>
    </row>
    <row r="116" spans="1:19" x14ac:dyDescent="0.35">
      <c r="A116" s="120"/>
      <c r="B116" s="115"/>
      <c r="C116" s="40">
        <v>1544</v>
      </c>
      <c r="D116" s="57" t="s">
        <v>382</v>
      </c>
      <c r="E116" s="46">
        <v>1694</v>
      </c>
      <c r="F116" s="46">
        <v>1694</v>
      </c>
      <c r="G116" s="46">
        <v>6945</v>
      </c>
      <c r="H116" s="46">
        <v>10313</v>
      </c>
      <c r="I116" s="46">
        <v>13068</v>
      </c>
      <c r="J116" s="46">
        <v>14961</v>
      </c>
      <c r="K116" s="46">
        <v>18120</v>
      </c>
      <c r="L116" s="46">
        <v>19880</v>
      </c>
      <c r="M116" s="46">
        <v>22601</v>
      </c>
      <c r="N116" s="46">
        <v>25164</v>
      </c>
      <c r="O116" s="46">
        <v>28672</v>
      </c>
      <c r="P116" s="46">
        <v>31418</v>
      </c>
      <c r="Q116" s="46">
        <v>33674</v>
      </c>
      <c r="R116" s="46">
        <v>40295</v>
      </c>
      <c r="S116" s="58">
        <v>42651</v>
      </c>
    </row>
    <row r="117" spans="1:19" x14ac:dyDescent="0.35">
      <c r="A117" s="120"/>
      <c r="B117" s="115" t="s">
        <v>144</v>
      </c>
      <c r="C117" s="40">
        <v>1551</v>
      </c>
      <c r="D117" s="57" t="s">
        <v>383</v>
      </c>
      <c r="E117" s="46">
        <v>1694</v>
      </c>
      <c r="F117" s="46">
        <v>1694</v>
      </c>
      <c r="G117" s="46">
        <v>7918</v>
      </c>
      <c r="H117" s="46">
        <v>13244</v>
      </c>
      <c r="I117" s="46">
        <v>28912</v>
      </c>
      <c r="J117" s="46">
        <v>35786</v>
      </c>
      <c r="K117" s="46">
        <v>44473</v>
      </c>
      <c r="L117" s="46">
        <v>49801</v>
      </c>
      <c r="M117" s="46">
        <v>52358</v>
      </c>
      <c r="N117" s="46">
        <v>55219</v>
      </c>
      <c r="O117" s="46">
        <v>58015</v>
      </c>
      <c r="P117" s="46">
        <v>60411</v>
      </c>
      <c r="Q117" s="46">
        <v>61945</v>
      </c>
      <c r="R117" s="46">
        <v>68738</v>
      </c>
      <c r="S117" s="58">
        <v>70160</v>
      </c>
    </row>
    <row r="118" spans="1:19" x14ac:dyDescent="0.35">
      <c r="A118" s="120"/>
      <c r="B118" s="115"/>
      <c r="C118" s="40">
        <v>1552</v>
      </c>
      <c r="D118" s="57" t="s">
        <v>384</v>
      </c>
      <c r="E118" s="46">
        <v>1694</v>
      </c>
      <c r="F118" s="46">
        <v>1694</v>
      </c>
      <c r="G118" s="46">
        <v>6669</v>
      </c>
      <c r="H118" s="46">
        <v>10939</v>
      </c>
      <c r="I118" s="46">
        <v>19743</v>
      </c>
      <c r="J118" s="46">
        <v>24191</v>
      </c>
      <c r="K118" s="46">
        <v>29564</v>
      </c>
      <c r="L118" s="46">
        <v>33068</v>
      </c>
      <c r="M118" s="46">
        <v>35452</v>
      </c>
      <c r="N118" s="46">
        <v>37883</v>
      </c>
      <c r="O118" s="46">
        <v>40659</v>
      </c>
      <c r="P118" s="46">
        <v>42876</v>
      </c>
      <c r="Q118" s="46">
        <v>44411</v>
      </c>
      <c r="R118" s="46">
        <v>51204</v>
      </c>
      <c r="S118" s="58">
        <v>52625</v>
      </c>
    </row>
    <row r="119" spans="1:19" x14ac:dyDescent="0.35">
      <c r="A119" s="120"/>
      <c r="B119" s="115"/>
      <c r="C119" s="40">
        <v>1553</v>
      </c>
      <c r="D119" s="57" t="s">
        <v>385</v>
      </c>
      <c r="E119" s="46">
        <v>1694</v>
      </c>
      <c r="F119" s="46">
        <v>1694</v>
      </c>
      <c r="G119" s="46">
        <v>6398</v>
      </c>
      <c r="H119" s="46">
        <v>9818</v>
      </c>
      <c r="I119" s="46">
        <v>16661</v>
      </c>
      <c r="J119" s="46">
        <v>20646</v>
      </c>
      <c r="K119" s="46">
        <v>26030</v>
      </c>
      <c r="L119" s="46">
        <v>29410</v>
      </c>
      <c r="M119" s="46">
        <v>31666</v>
      </c>
      <c r="N119" s="46">
        <v>34064</v>
      </c>
      <c r="O119" s="46">
        <v>36763</v>
      </c>
      <c r="P119" s="46">
        <v>38931</v>
      </c>
      <c r="Q119" s="46">
        <v>40597</v>
      </c>
      <c r="R119" s="46">
        <v>46442</v>
      </c>
      <c r="S119" s="58">
        <v>47947</v>
      </c>
    </row>
    <row r="120" spans="1:19" x14ac:dyDescent="0.35">
      <c r="A120" s="120"/>
      <c r="B120" s="115"/>
      <c r="C120" s="40">
        <v>1554</v>
      </c>
      <c r="D120" s="57" t="s">
        <v>386</v>
      </c>
      <c r="E120" s="46">
        <v>1694</v>
      </c>
      <c r="F120" s="46">
        <v>1694</v>
      </c>
      <c r="G120" s="46">
        <v>5684</v>
      </c>
      <c r="H120" s="46">
        <v>8412</v>
      </c>
      <c r="I120" s="46">
        <v>11705</v>
      </c>
      <c r="J120" s="46">
        <v>14487</v>
      </c>
      <c r="K120" s="46">
        <v>18486</v>
      </c>
      <c r="L120" s="46">
        <v>21165</v>
      </c>
      <c r="M120" s="46">
        <v>23345</v>
      </c>
      <c r="N120" s="46">
        <v>25576</v>
      </c>
      <c r="O120" s="46">
        <v>28270</v>
      </c>
      <c r="P120" s="46">
        <v>30384</v>
      </c>
      <c r="Q120" s="46">
        <v>32050</v>
      </c>
      <c r="R120" s="46">
        <v>37895</v>
      </c>
      <c r="S120" s="58">
        <v>39399</v>
      </c>
    </row>
    <row r="121" spans="1:19" x14ac:dyDescent="0.35">
      <c r="A121" s="120"/>
      <c r="B121" s="119" t="s">
        <v>145</v>
      </c>
      <c r="C121" s="40">
        <v>1581</v>
      </c>
      <c r="D121" s="57" t="s">
        <v>387</v>
      </c>
      <c r="E121" s="46">
        <v>1694</v>
      </c>
      <c r="F121" s="46">
        <v>1694</v>
      </c>
      <c r="G121" s="46">
        <v>7897</v>
      </c>
      <c r="H121" s="46">
        <v>13391</v>
      </c>
      <c r="I121" s="46">
        <v>29309</v>
      </c>
      <c r="J121" s="46">
        <v>36950</v>
      </c>
      <c r="K121" s="46">
        <v>46722</v>
      </c>
      <c r="L121" s="46">
        <v>52534</v>
      </c>
      <c r="M121" s="46">
        <v>55969</v>
      </c>
      <c r="N121" s="46">
        <v>59143</v>
      </c>
      <c r="O121" s="46">
        <v>62042</v>
      </c>
      <c r="P121" s="46">
        <v>64452</v>
      </c>
      <c r="Q121" s="46">
        <v>65716</v>
      </c>
      <c r="R121" s="46">
        <v>72447</v>
      </c>
      <c r="S121" s="58">
        <v>73664</v>
      </c>
    </row>
    <row r="122" spans="1:19" x14ac:dyDescent="0.35">
      <c r="A122" s="120"/>
      <c r="B122" s="119"/>
      <c r="C122" s="40">
        <v>1582</v>
      </c>
      <c r="D122" s="57" t="s">
        <v>388</v>
      </c>
      <c r="E122" s="46">
        <v>1694</v>
      </c>
      <c r="F122" s="46">
        <v>1694</v>
      </c>
      <c r="G122" s="46">
        <v>6521</v>
      </c>
      <c r="H122" s="46">
        <v>10766</v>
      </c>
      <c r="I122" s="46">
        <v>19628</v>
      </c>
      <c r="J122" s="46">
        <v>24715</v>
      </c>
      <c r="K122" s="46">
        <v>31174</v>
      </c>
      <c r="L122" s="46">
        <v>35161</v>
      </c>
      <c r="M122" s="46">
        <v>38423</v>
      </c>
      <c r="N122" s="46">
        <v>41167</v>
      </c>
      <c r="O122" s="46">
        <v>44047</v>
      </c>
      <c r="P122" s="46">
        <v>46278</v>
      </c>
      <c r="Q122" s="46">
        <v>47542</v>
      </c>
      <c r="R122" s="46">
        <v>54272</v>
      </c>
      <c r="S122" s="58">
        <v>55490</v>
      </c>
    </row>
    <row r="123" spans="1:19" x14ac:dyDescent="0.35">
      <c r="A123" s="120"/>
      <c r="B123" s="119"/>
      <c r="C123" s="40">
        <v>1583</v>
      </c>
      <c r="D123" s="57" t="s">
        <v>389</v>
      </c>
      <c r="E123" s="46">
        <v>1694</v>
      </c>
      <c r="F123" s="46">
        <v>1694</v>
      </c>
      <c r="G123" s="46">
        <v>6378</v>
      </c>
      <c r="H123" s="46">
        <v>9965</v>
      </c>
      <c r="I123" s="46">
        <v>17058</v>
      </c>
      <c r="J123" s="46">
        <v>21703</v>
      </c>
      <c r="K123" s="46">
        <v>28151</v>
      </c>
      <c r="L123" s="46">
        <v>31994</v>
      </c>
      <c r="M123" s="46">
        <v>35084</v>
      </c>
      <c r="N123" s="46">
        <v>37732</v>
      </c>
      <c r="O123" s="46">
        <v>40492</v>
      </c>
      <c r="P123" s="46">
        <v>42631</v>
      </c>
      <c r="Q123" s="46">
        <v>43942</v>
      </c>
      <c r="R123" s="46">
        <v>49564</v>
      </c>
      <c r="S123" s="58">
        <v>50758</v>
      </c>
    </row>
    <row r="124" spans="1:19" x14ac:dyDescent="0.35">
      <c r="A124" s="120"/>
      <c r="B124" s="119"/>
      <c r="C124" s="59">
        <v>1584</v>
      </c>
      <c r="D124" s="60" t="s">
        <v>390</v>
      </c>
      <c r="E124" s="61">
        <v>1694</v>
      </c>
      <c r="F124" s="61">
        <v>1694</v>
      </c>
      <c r="G124" s="61">
        <v>5664</v>
      </c>
      <c r="H124" s="61">
        <v>8558</v>
      </c>
      <c r="I124" s="61">
        <v>12102</v>
      </c>
      <c r="J124" s="61">
        <v>15544</v>
      </c>
      <c r="K124" s="61">
        <v>20608</v>
      </c>
      <c r="L124" s="61">
        <v>23749</v>
      </c>
      <c r="M124" s="61">
        <v>26763</v>
      </c>
      <c r="N124" s="61">
        <v>29244</v>
      </c>
      <c r="O124" s="61">
        <v>31999</v>
      </c>
      <c r="P124" s="61">
        <v>34084</v>
      </c>
      <c r="Q124" s="61">
        <v>35394</v>
      </c>
      <c r="R124" s="61">
        <v>41017</v>
      </c>
      <c r="S124" s="62">
        <v>42210</v>
      </c>
    </row>
    <row r="126" spans="1:19" x14ac:dyDescent="0.35">
      <c r="A126" t="s">
        <v>243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6"/>
  <sheetViews>
    <sheetView zoomScaleNormal="100" workbookViewId="0">
      <selection activeCell="C17" sqref="C17"/>
    </sheetView>
  </sheetViews>
  <sheetFormatPr defaultColWidth="8.7265625" defaultRowHeight="14.5" x14ac:dyDescent="0.35"/>
  <cols>
    <col min="1" max="1" width="25" customWidth="1"/>
    <col min="2" max="2" width="29.26953125" customWidth="1"/>
    <col min="3" max="3" width="28.7265625" customWidth="1"/>
    <col min="4" max="4" width="24.90625" customWidth="1"/>
  </cols>
  <sheetData>
    <row r="1" spans="1:12" ht="24.75" customHeight="1" x14ac:dyDescent="0.35">
      <c r="A1" s="101" t="s">
        <v>14</v>
      </c>
      <c r="B1" s="101"/>
      <c r="C1" s="101"/>
      <c r="D1" s="101"/>
      <c r="E1" s="5"/>
      <c r="F1" s="5"/>
      <c r="G1" s="5"/>
      <c r="H1" s="5"/>
      <c r="I1" s="5"/>
      <c r="J1" s="5"/>
      <c r="K1" s="5"/>
      <c r="L1" s="5"/>
    </row>
    <row r="2" spans="1:12" ht="53.25" customHeight="1" x14ac:dyDescent="0.35">
      <c r="A2" s="6" t="s">
        <v>15</v>
      </c>
      <c r="B2" s="6" t="s">
        <v>16</v>
      </c>
      <c r="C2" s="6" t="s">
        <v>17</v>
      </c>
      <c r="D2" s="6" t="s">
        <v>18</v>
      </c>
    </row>
    <row r="3" spans="1:12" ht="33.75" customHeight="1" x14ac:dyDescent="0.35">
      <c r="A3" s="7" t="s">
        <v>19</v>
      </c>
      <c r="B3" s="8" t="s">
        <v>20</v>
      </c>
      <c r="C3" s="8" t="s">
        <v>21</v>
      </c>
      <c r="D3" s="7" t="s">
        <v>22</v>
      </c>
    </row>
    <row r="4" spans="1:12" ht="45" customHeight="1" x14ac:dyDescent="0.35">
      <c r="A4" s="9" t="s">
        <v>23</v>
      </c>
      <c r="B4" s="10" t="s">
        <v>24</v>
      </c>
      <c r="C4" s="11" t="s">
        <v>25</v>
      </c>
      <c r="D4" s="9" t="s">
        <v>26</v>
      </c>
    </row>
    <row r="5" spans="1:12" ht="49.5" customHeight="1" x14ac:dyDescent="0.35">
      <c r="A5" s="9" t="s">
        <v>27</v>
      </c>
      <c r="B5" s="10" t="s">
        <v>28</v>
      </c>
      <c r="C5" s="10" t="s">
        <v>29</v>
      </c>
      <c r="D5" s="9" t="s">
        <v>30</v>
      </c>
    </row>
    <row r="6" spans="1:12" ht="35.25" customHeight="1" x14ac:dyDescent="0.35">
      <c r="A6" s="12"/>
      <c r="B6" s="10" t="s">
        <v>31</v>
      </c>
      <c r="C6" s="10" t="s">
        <v>32</v>
      </c>
      <c r="D6" s="9" t="s">
        <v>33</v>
      </c>
    </row>
    <row r="7" spans="1:12" ht="48.75" customHeight="1" x14ac:dyDescent="0.35">
      <c r="A7" s="12"/>
      <c r="B7" s="10" t="s">
        <v>34</v>
      </c>
      <c r="C7" s="11" t="s">
        <v>30</v>
      </c>
      <c r="D7" s="9" t="s">
        <v>35</v>
      </c>
    </row>
    <row r="8" spans="1:12" ht="62.25" customHeight="1" x14ac:dyDescent="0.35">
      <c r="A8" s="12"/>
      <c r="B8" s="13"/>
      <c r="C8" s="10" t="s">
        <v>26</v>
      </c>
      <c r="D8" s="9" t="s">
        <v>36</v>
      </c>
    </row>
    <row r="9" spans="1:12" ht="34.5" customHeight="1" x14ac:dyDescent="0.35">
      <c r="A9" s="12"/>
      <c r="B9" s="13"/>
      <c r="C9" s="11" t="s">
        <v>35</v>
      </c>
      <c r="D9" s="12"/>
    </row>
    <row r="10" spans="1:12" ht="32.25" customHeight="1" x14ac:dyDescent="0.35">
      <c r="A10" s="12"/>
      <c r="B10" s="13"/>
      <c r="C10" s="11" t="s">
        <v>37</v>
      </c>
      <c r="D10" s="12"/>
    </row>
    <row r="11" spans="1:12" ht="25.5" customHeight="1" x14ac:dyDescent="0.35">
      <c r="A11" s="12"/>
      <c r="B11" s="13"/>
      <c r="C11" s="11" t="s">
        <v>38</v>
      </c>
      <c r="D11" s="12"/>
    </row>
    <row r="12" spans="1:12" ht="21.75" customHeight="1" x14ac:dyDescent="0.35">
      <c r="A12" s="12"/>
      <c r="B12" s="13"/>
      <c r="C12" s="11" t="s">
        <v>22</v>
      </c>
      <c r="D12" s="12"/>
    </row>
    <row r="13" spans="1:12" ht="48" customHeight="1" x14ac:dyDescent="0.35">
      <c r="A13" s="14"/>
      <c r="B13" s="15"/>
      <c r="C13" s="16" t="s">
        <v>36</v>
      </c>
      <c r="D13" s="14"/>
    </row>
    <row r="15" spans="1:12" x14ac:dyDescent="0.35">
      <c r="A15" t="s">
        <v>243</v>
      </c>
    </row>
    <row r="16" spans="1:12" x14ac:dyDescent="0.35">
      <c r="A16" t="s">
        <v>40</v>
      </c>
    </row>
  </sheetData>
  <mergeCells count="1">
    <mergeCell ref="A1:D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6" max="6" width="7.26953125" customWidth="1"/>
    <col min="7" max="13" width="8.36328125" customWidth="1"/>
    <col min="14" max="18" width="9.6328125" customWidth="1"/>
    <col min="19" max="19" width="9.36328125" customWidth="1"/>
  </cols>
  <sheetData>
    <row r="1" spans="1:19" x14ac:dyDescent="0.35">
      <c r="A1" s="116" t="s">
        <v>262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138</v>
      </c>
      <c r="B4" s="50"/>
      <c r="C4" s="51" t="s">
        <v>190</v>
      </c>
      <c r="D4" s="52" t="s">
        <v>191</v>
      </c>
      <c r="E4" s="51" t="s">
        <v>192</v>
      </c>
      <c r="F4" s="51" t="s">
        <v>193</v>
      </c>
      <c r="G4" s="51" t="s">
        <v>194</v>
      </c>
      <c r="H4" s="51" t="s">
        <v>195</v>
      </c>
      <c r="I4" s="51" t="s">
        <v>196</v>
      </c>
      <c r="J4" s="51" t="s">
        <v>197</v>
      </c>
      <c r="K4" s="51" t="s">
        <v>198</v>
      </c>
      <c r="L4" s="51" t="s">
        <v>199</v>
      </c>
      <c r="M4" s="51" t="s">
        <v>200</v>
      </c>
      <c r="N4" s="51" t="s">
        <v>201</v>
      </c>
      <c r="O4" s="51" t="s">
        <v>202</v>
      </c>
      <c r="P4" s="51" t="s">
        <v>203</v>
      </c>
      <c r="Q4" s="51" t="s">
        <v>204</v>
      </c>
      <c r="R4" s="51" t="s">
        <v>205</v>
      </c>
      <c r="S4" s="51" t="s">
        <v>206</v>
      </c>
    </row>
    <row r="5" spans="1:19" x14ac:dyDescent="0.35">
      <c r="A5" s="117" t="s">
        <v>116</v>
      </c>
      <c r="B5" s="118" t="s">
        <v>140</v>
      </c>
      <c r="C5" s="53">
        <v>1111</v>
      </c>
      <c r="D5" s="54" t="s">
        <v>271</v>
      </c>
      <c r="E5" s="55">
        <v>4052</v>
      </c>
      <c r="F5" s="55">
        <v>4052</v>
      </c>
      <c r="G5" s="55">
        <v>19781</v>
      </c>
      <c r="H5" s="55">
        <v>34583</v>
      </c>
      <c r="I5" s="55">
        <v>61824</v>
      </c>
      <c r="J5" s="55">
        <v>78990</v>
      </c>
      <c r="K5" s="55">
        <v>94590</v>
      </c>
      <c r="L5" s="55">
        <v>107187</v>
      </c>
      <c r="M5" s="55">
        <v>114968</v>
      </c>
      <c r="N5" s="55">
        <v>123864</v>
      </c>
      <c r="O5" s="55">
        <v>134595</v>
      </c>
      <c r="P5" s="55">
        <v>143864</v>
      </c>
      <c r="Q5" s="55">
        <v>153143</v>
      </c>
      <c r="R5" s="55">
        <v>169104</v>
      </c>
      <c r="S5" s="56">
        <v>179123</v>
      </c>
    </row>
    <row r="6" spans="1:19" x14ac:dyDescent="0.35">
      <c r="A6" s="117"/>
      <c r="B6" s="118"/>
      <c r="C6" s="40">
        <v>1112</v>
      </c>
      <c r="D6" s="57" t="s">
        <v>272</v>
      </c>
      <c r="E6" s="46">
        <v>4052</v>
      </c>
      <c r="F6" s="46">
        <v>4052</v>
      </c>
      <c r="G6" s="46">
        <v>18865</v>
      </c>
      <c r="H6" s="46">
        <v>32419</v>
      </c>
      <c r="I6" s="46">
        <v>53556</v>
      </c>
      <c r="J6" s="46">
        <v>68636</v>
      </c>
      <c r="K6" s="46">
        <v>82008</v>
      </c>
      <c r="L6" s="46">
        <v>93502</v>
      </c>
      <c r="M6" s="46">
        <v>101167</v>
      </c>
      <c r="N6" s="46">
        <v>109967</v>
      </c>
      <c r="O6" s="46">
        <v>120699</v>
      </c>
      <c r="P6" s="46">
        <v>129968</v>
      </c>
      <c r="Q6" s="46">
        <v>139247</v>
      </c>
      <c r="R6" s="46">
        <v>155207</v>
      </c>
      <c r="S6" s="58">
        <v>165226</v>
      </c>
    </row>
    <row r="7" spans="1:19" x14ac:dyDescent="0.35">
      <c r="A7" s="117"/>
      <c r="B7" s="118"/>
      <c r="C7" s="40">
        <v>1113</v>
      </c>
      <c r="D7" s="57" t="s">
        <v>273</v>
      </c>
      <c r="E7" s="46">
        <v>4052</v>
      </c>
      <c r="F7" s="46">
        <v>4052</v>
      </c>
      <c r="G7" s="46">
        <v>16718</v>
      </c>
      <c r="H7" s="46">
        <v>26940</v>
      </c>
      <c r="I7" s="46">
        <v>40621</v>
      </c>
      <c r="J7" s="46">
        <v>53617</v>
      </c>
      <c r="K7" s="46">
        <v>67073</v>
      </c>
      <c r="L7" s="46">
        <v>78681</v>
      </c>
      <c r="M7" s="46">
        <v>85695</v>
      </c>
      <c r="N7" s="46">
        <v>94454</v>
      </c>
      <c r="O7" s="46">
        <v>105081</v>
      </c>
      <c r="P7" s="46">
        <v>114164</v>
      </c>
      <c r="Q7" s="46">
        <v>123432</v>
      </c>
      <c r="R7" s="46">
        <v>138370</v>
      </c>
      <c r="S7" s="58">
        <v>148132</v>
      </c>
    </row>
    <row r="8" spans="1:19" x14ac:dyDescent="0.35">
      <c r="A8" s="117"/>
      <c r="B8" s="118"/>
      <c r="C8" s="40">
        <v>1114</v>
      </c>
      <c r="D8" s="57" t="s">
        <v>274</v>
      </c>
      <c r="E8" s="46">
        <v>4052</v>
      </c>
      <c r="F8" s="46">
        <v>4052</v>
      </c>
      <c r="G8" s="46">
        <v>16147</v>
      </c>
      <c r="H8" s="46">
        <v>25745</v>
      </c>
      <c r="I8" s="46">
        <v>36422</v>
      </c>
      <c r="J8" s="46">
        <v>48341</v>
      </c>
      <c r="K8" s="46">
        <v>60714</v>
      </c>
      <c r="L8" s="46">
        <v>71840</v>
      </c>
      <c r="M8" s="46">
        <v>78800</v>
      </c>
      <c r="N8" s="46">
        <v>87517</v>
      </c>
      <c r="O8" s="46">
        <v>98144</v>
      </c>
      <c r="P8" s="46">
        <v>107225</v>
      </c>
      <c r="Q8" s="46">
        <v>116494</v>
      </c>
      <c r="R8" s="46">
        <v>131431</v>
      </c>
      <c r="S8" s="58">
        <v>141194</v>
      </c>
    </row>
    <row r="9" spans="1:19" x14ac:dyDescent="0.35">
      <c r="A9" s="117"/>
      <c r="B9" s="115" t="s">
        <v>141</v>
      </c>
      <c r="C9" s="40">
        <v>1121</v>
      </c>
      <c r="D9" s="57" t="s">
        <v>275</v>
      </c>
      <c r="E9" s="46">
        <v>2967</v>
      </c>
      <c r="F9" s="46">
        <v>2967</v>
      </c>
      <c r="G9" s="46">
        <v>10115</v>
      </c>
      <c r="H9" s="46">
        <v>15809</v>
      </c>
      <c r="I9" s="46">
        <v>29801</v>
      </c>
      <c r="J9" s="46">
        <v>36094</v>
      </c>
      <c r="K9" s="46">
        <v>42390</v>
      </c>
      <c r="L9" s="46">
        <v>45893</v>
      </c>
      <c r="M9" s="46">
        <v>50697</v>
      </c>
      <c r="N9" s="46">
        <v>55605</v>
      </c>
      <c r="O9" s="46">
        <v>61245</v>
      </c>
      <c r="P9" s="46">
        <v>66841</v>
      </c>
      <c r="Q9" s="46">
        <v>71327</v>
      </c>
      <c r="R9" s="46">
        <v>81384</v>
      </c>
      <c r="S9" s="58">
        <v>85460</v>
      </c>
    </row>
    <row r="10" spans="1:19" x14ac:dyDescent="0.35">
      <c r="A10" s="117"/>
      <c r="B10" s="115"/>
      <c r="C10" s="40">
        <v>1122</v>
      </c>
      <c r="D10" s="57" t="s">
        <v>276</v>
      </c>
      <c r="E10" s="46">
        <v>2967</v>
      </c>
      <c r="F10" s="46">
        <v>2967</v>
      </c>
      <c r="G10" s="46">
        <v>9199</v>
      </c>
      <c r="H10" s="46">
        <v>14076</v>
      </c>
      <c r="I10" s="46">
        <v>22396</v>
      </c>
      <c r="J10" s="46">
        <v>26602</v>
      </c>
      <c r="K10" s="46">
        <v>30671</v>
      </c>
      <c r="L10" s="46">
        <v>33070</v>
      </c>
      <c r="M10" s="46">
        <v>37758</v>
      </c>
      <c r="N10" s="46">
        <v>42570</v>
      </c>
      <c r="O10" s="46">
        <v>48210</v>
      </c>
      <c r="P10" s="46">
        <v>53806</v>
      </c>
      <c r="Q10" s="46">
        <v>58293</v>
      </c>
      <c r="R10" s="46">
        <v>68349</v>
      </c>
      <c r="S10" s="58">
        <v>72426</v>
      </c>
    </row>
    <row r="11" spans="1:19" x14ac:dyDescent="0.35">
      <c r="A11" s="117"/>
      <c r="B11" s="115"/>
      <c r="C11" s="40">
        <v>1123</v>
      </c>
      <c r="D11" s="57" t="s">
        <v>277</v>
      </c>
      <c r="E11" s="46">
        <v>2967</v>
      </c>
      <c r="F11" s="46">
        <v>2967</v>
      </c>
      <c r="G11" s="46">
        <v>8268</v>
      </c>
      <c r="H11" s="46">
        <v>11541</v>
      </c>
      <c r="I11" s="46">
        <v>17515</v>
      </c>
      <c r="J11" s="46">
        <v>20619</v>
      </c>
      <c r="K11" s="46">
        <v>24566</v>
      </c>
      <c r="L11" s="46">
        <v>26856</v>
      </c>
      <c r="M11" s="46">
        <v>30544</v>
      </c>
      <c r="N11" s="46">
        <v>34952</v>
      </c>
      <c r="O11" s="46">
        <v>40213</v>
      </c>
      <c r="P11" s="46">
        <v>44674</v>
      </c>
      <c r="Q11" s="46">
        <v>48458</v>
      </c>
      <c r="R11" s="46">
        <v>56424</v>
      </c>
      <c r="S11" s="58">
        <v>60148</v>
      </c>
    </row>
    <row r="12" spans="1:19" x14ac:dyDescent="0.35">
      <c r="A12" s="117"/>
      <c r="B12" s="115"/>
      <c r="C12" s="40">
        <v>1124</v>
      </c>
      <c r="D12" s="57" t="s">
        <v>278</v>
      </c>
      <c r="E12" s="46">
        <v>2967</v>
      </c>
      <c r="F12" s="46">
        <v>2967</v>
      </c>
      <c r="G12" s="46">
        <v>7697</v>
      </c>
      <c r="H12" s="46">
        <v>10346</v>
      </c>
      <c r="I12" s="46">
        <v>13316</v>
      </c>
      <c r="J12" s="46">
        <v>15343</v>
      </c>
      <c r="K12" s="46">
        <v>18207</v>
      </c>
      <c r="L12" s="46">
        <v>20015</v>
      </c>
      <c r="M12" s="46">
        <v>23649</v>
      </c>
      <c r="N12" s="46">
        <v>28015</v>
      </c>
      <c r="O12" s="46">
        <v>33276</v>
      </c>
      <c r="P12" s="46">
        <v>37735</v>
      </c>
      <c r="Q12" s="46">
        <v>41520</v>
      </c>
      <c r="R12" s="46">
        <v>49485</v>
      </c>
      <c r="S12" s="58">
        <v>53209</v>
      </c>
    </row>
    <row r="13" spans="1:19" x14ac:dyDescent="0.35">
      <c r="A13" s="117"/>
      <c r="B13" s="115" t="s">
        <v>142</v>
      </c>
      <c r="C13" s="40">
        <v>1131</v>
      </c>
      <c r="D13" s="57" t="s">
        <v>279</v>
      </c>
      <c r="E13" s="46">
        <v>2832</v>
      </c>
      <c r="F13" s="46">
        <v>2832</v>
      </c>
      <c r="G13" s="46">
        <v>11265</v>
      </c>
      <c r="H13" s="46">
        <v>18345</v>
      </c>
      <c r="I13" s="46">
        <v>33132</v>
      </c>
      <c r="J13" s="46">
        <v>39850</v>
      </c>
      <c r="K13" s="46">
        <v>46540</v>
      </c>
      <c r="L13" s="46">
        <v>50560</v>
      </c>
      <c r="M13" s="46">
        <v>55338</v>
      </c>
      <c r="N13" s="46">
        <v>59374</v>
      </c>
      <c r="O13" s="46">
        <v>64543</v>
      </c>
      <c r="P13" s="46">
        <v>68952</v>
      </c>
      <c r="Q13" s="46">
        <v>71890</v>
      </c>
      <c r="R13" s="46">
        <v>81100</v>
      </c>
      <c r="S13" s="58">
        <v>84208</v>
      </c>
    </row>
    <row r="14" spans="1:19" x14ac:dyDescent="0.35">
      <c r="A14" s="117"/>
      <c r="B14" s="115"/>
      <c r="C14" s="40">
        <v>1132</v>
      </c>
      <c r="D14" s="57" t="s">
        <v>280</v>
      </c>
      <c r="E14" s="46">
        <v>2832</v>
      </c>
      <c r="F14" s="46">
        <v>2832</v>
      </c>
      <c r="G14" s="46">
        <v>10349</v>
      </c>
      <c r="H14" s="46">
        <v>16612</v>
      </c>
      <c r="I14" s="46">
        <v>25727</v>
      </c>
      <c r="J14" s="46">
        <v>30359</v>
      </c>
      <c r="K14" s="46">
        <v>34820</v>
      </c>
      <c r="L14" s="46">
        <v>37738</v>
      </c>
      <c r="M14" s="46">
        <v>42399</v>
      </c>
      <c r="N14" s="46">
        <v>46340</v>
      </c>
      <c r="O14" s="46">
        <v>51508</v>
      </c>
      <c r="P14" s="46">
        <v>55917</v>
      </c>
      <c r="Q14" s="46">
        <v>58856</v>
      </c>
      <c r="R14" s="46">
        <v>68065</v>
      </c>
      <c r="S14" s="58">
        <v>71174</v>
      </c>
    </row>
    <row r="15" spans="1:19" x14ac:dyDescent="0.35">
      <c r="A15" s="117"/>
      <c r="B15" s="115"/>
      <c r="C15" s="40">
        <v>1133</v>
      </c>
      <c r="D15" s="57" t="s">
        <v>281</v>
      </c>
      <c r="E15" s="46">
        <v>2832</v>
      </c>
      <c r="F15" s="46">
        <v>2832</v>
      </c>
      <c r="G15" s="46">
        <v>8847</v>
      </c>
      <c r="H15" s="46">
        <v>12422</v>
      </c>
      <c r="I15" s="46">
        <v>18996</v>
      </c>
      <c r="J15" s="46">
        <v>22160</v>
      </c>
      <c r="K15" s="46">
        <v>26318</v>
      </c>
      <c r="L15" s="46">
        <v>28935</v>
      </c>
      <c r="M15" s="46">
        <v>32817</v>
      </c>
      <c r="N15" s="46">
        <v>37278</v>
      </c>
      <c r="O15" s="46">
        <v>43084</v>
      </c>
      <c r="P15" s="46">
        <v>49030</v>
      </c>
      <c r="Q15" s="46">
        <v>55296</v>
      </c>
      <c r="R15" s="46">
        <v>65392</v>
      </c>
      <c r="S15" s="58">
        <v>70378</v>
      </c>
    </row>
    <row r="16" spans="1:19" x14ac:dyDescent="0.35">
      <c r="A16" s="117"/>
      <c r="B16" s="115"/>
      <c r="C16" s="40">
        <v>1134</v>
      </c>
      <c r="D16" s="57" t="s">
        <v>282</v>
      </c>
      <c r="E16" s="46">
        <v>2832</v>
      </c>
      <c r="F16" s="46">
        <v>2832</v>
      </c>
      <c r="G16" s="46">
        <v>8276</v>
      </c>
      <c r="H16" s="46">
        <v>11227</v>
      </c>
      <c r="I16" s="46">
        <v>14796</v>
      </c>
      <c r="J16" s="46">
        <v>16883</v>
      </c>
      <c r="K16" s="46">
        <v>19959</v>
      </c>
      <c r="L16" s="46">
        <v>22094</v>
      </c>
      <c r="M16" s="46">
        <v>25922</v>
      </c>
      <c r="N16" s="46">
        <v>30340</v>
      </c>
      <c r="O16" s="46">
        <v>36147</v>
      </c>
      <c r="P16" s="46">
        <v>42091</v>
      </c>
      <c r="Q16" s="46">
        <v>48357</v>
      </c>
      <c r="R16" s="46">
        <v>58453</v>
      </c>
      <c r="S16" s="58">
        <v>63439</v>
      </c>
    </row>
    <row r="17" spans="1:19" x14ac:dyDescent="0.35">
      <c r="A17" s="117"/>
      <c r="B17" s="115" t="s">
        <v>143</v>
      </c>
      <c r="C17" s="40">
        <v>1141</v>
      </c>
      <c r="D17" s="57" t="s">
        <v>283</v>
      </c>
      <c r="E17" s="46">
        <v>1923</v>
      </c>
      <c r="F17" s="46">
        <v>1923</v>
      </c>
      <c r="G17" s="46">
        <v>9113</v>
      </c>
      <c r="H17" s="46">
        <v>14684</v>
      </c>
      <c r="I17" s="46">
        <v>28478</v>
      </c>
      <c r="J17" s="46">
        <v>34472</v>
      </c>
      <c r="K17" s="46">
        <v>40637</v>
      </c>
      <c r="L17" s="46">
        <v>44013</v>
      </c>
      <c r="M17" s="46">
        <v>48374</v>
      </c>
      <c r="N17" s="46">
        <v>52254</v>
      </c>
      <c r="O17" s="46">
        <v>56868</v>
      </c>
      <c r="P17" s="46">
        <v>61438</v>
      </c>
      <c r="Q17" s="46">
        <v>66174</v>
      </c>
      <c r="R17" s="46">
        <v>74189</v>
      </c>
      <c r="S17" s="58">
        <v>77901</v>
      </c>
    </row>
    <row r="18" spans="1:19" x14ac:dyDescent="0.35">
      <c r="A18" s="117"/>
      <c r="B18" s="115"/>
      <c r="C18" s="40">
        <v>1142</v>
      </c>
      <c r="D18" s="57" t="s">
        <v>284</v>
      </c>
      <c r="E18" s="46">
        <v>1923</v>
      </c>
      <c r="F18" s="46">
        <v>1923</v>
      </c>
      <c r="G18" s="46">
        <v>8196</v>
      </c>
      <c r="H18" s="46">
        <v>12951</v>
      </c>
      <c r="I18" s="46">
        <v>21072</v>
      </c>
      <c r="J18" s="46">
        <v>24980</v>
      </c>
      <c r="K18" s="46">
        <v>28918</v>
      </c>
      <c r="L18" s="46">
        <v>31190</v>
      </c>
      <c r="M18" s="46">
        <v>35435</v>
      </c>
      <c r="N18" s="46">
        <v>39220</v>
      </c>
      <c r="O18" s="46">
        <v>43834</v>
      </c>
      <c r="P18" s="46">
        <v>48403</v>
      </c>
      <c r="Q18" s="46">
        <v>53139</v>
      </c>
      <c r="R18" s="46">
        <v>61154</v>
      </c>
      <c r="S18" s="58">
        <v>64867</v>
      </c>
    </row>
    <row r="19" spans="1:19" x14ac:dyDescent="0.35">
      <c r="A19" s="117"/>
      <c r="B19" s="115"/>
      <c r="C19" s="40">
        <v>1143</v>
      </c>
      <c r="D19" s="57" t="s">
        <v>285</v>
      </c>
      <c r="E19" s="46">
        <v>1923</v>
      </c>
      <c r="F19" s="46">
        <v>1923</v>
      </c>
      <c r="G19" s="46">
        <v>7265</v>
      </c>
      <c r="H19" s="46">
        <v>10516</v>
      </c>
      <c r="I19" s="46">
        <v>16393</v>
      </c>
      <c r="J19" s="46">
        <v>19423</v>
      </c>
      <c r="K19" s="46">
        <v>23327</v>
      </c>
      <c r="L19" s="46">
        <v>25578</v>
      </c>
      <c r="M19" s="46">
        <v>28817</v>
      </c>
      <c r="N19" s="46">
        <v>32195</v>
      </c>
      <c r="O19" s="46">
        <v>36364</v>
      </c>
      <c r="P19" s="46">
        <v>40207</v>
      </c>
      <c r="Q19" s="46">
        <v>44681</v>
      </c>
      <c r="R19" s="46">
        <v>51382</v>
      </c>
      <c r="S19" s="58">
        <v>54518</v>
      </c>
    </row>
    <row r="20" spans="1:19" x14ac:dyDescent="0.35">
      <c r="A20" s="117"/>
      <c r="B20" s="115"/>
      <c r="C20" s="40">
        <v>1144</v>
      </c>
      <c r="D20" s="57" t="s">
        <v>286</v>
      </c>
      <c r="E20" s="46">
        <v>1923</v>
      </c>
      <c r="F20" s="46">
        <v>1923</v>
      </c>
      <c r="G20" s="46">
        <v>6695</v>
      </c>
      <c r="H20" s="46">
        <v>9321</v>
      </c>
      <c r="I20" s="46">
        <v>12193</v>
      </c>
      <c r="J20" s="46">
        <v>14147</v>
      </c>
      <c r="K20" s="46">
        <v>16968</v>
      </c>
      <c r="L20" s="46">
        <v>18736</v>
      </c>
      <c r="M20" s="46">
        <v>21922</v>
      </c>
      <c r="N20" s="46">
        <v>25257</v>
      </c>
      <c r="O20" s="46">
        <v>29426</v>
      </c>
      <c r="P20" s="46">
        <v>33268</v>
      </c>
      <c r="Q20" s="46">
        <v>37742</v>
      </c>
      <c r="R20" s="46">
        <v>44443</v>
      </c>
      <c r="S20" s="58">
        <v>47579</v>
      </c>
    </row>
    <row r="21" spans="1:19" x14ac:dyDescent="0.35">
      <c r="A21" s="117"/>
      <c r="B21" s="115" t="s">
        <v>144</v>
      </c>
      <c r="C21" s="40">
        <v>1151</v>
      </c>
      <c r="D21" s="57" t="s">
        <v>287</v>
      </c>
      <c r="E21" s="46">
        <v>1964</v>
      </c>
      <c r="F21" s="46">
        <v>1964</v>
      </c>
      <c r="G21" s="46">
        <v>9658</v>
      </c>
      <c r="H21" s="46">
        <v>15745</v>
      </c>
      <c r="I21" s="46">
        <v>31095</v>
      </c>
      <c r="J21" s="46">
        <v>39392</v>
      </c>
      <c r="K21" s="46">
        <v>47576</v>
      </c>
      <c r="L21" s="46">
        <v>53232</v>
      </c>
      <c r="M21" s="46">
        <v>57659</v>
      </c>
      <c r="N21" s="46">
        <v>61793</v>
      </c>
      <c r="O21" s="46">
        <v>66415</v>
      </c>
      <c r="P21" s="46">
        <v>70822</v>
      </c>
      <c r="Q21" s="46">
        <v>74823</v>
      </c>
      <c r="R21" s="46">
        <v>83186</v>
      </c>
      <c r="S21" s="58">
        <v>85406</v>
      </c>
    </row>
    <row r="22" spans="1:19" x14ac:dyDescent="0.35">
      <c r="A22" s="117"/>
      <c r="B22" s="115"/>
      <c r="C22" s="40">
        <v>1152</v>
      </c>
      <c r="D22" s="57" t="s">
        <v>288</v>
      </c>
      <c r="E22" s="46">
        <v>1964</v>
      </c>
      <c r="F22" s="46">
        <v>1964</v>
      </c>
      <c r="G22" s="46">
        <v>8741</v>
      </c>
      <c r="H22" s="46">
        <v>14012</v>
      </c>
      <c r="I22" s="46">
        <v>23689</v>
      </c>
      <c r="J22" s="46">
        <v>29900</v>
      </c>
      <c r="K22" s="46">
        <v>35856</v>
      </c>
      <c r="L22" s="46">
        <v>40410</v>
      </c>
      <c r="M22" s="46">
        <v>44720</v>
      </c>
      <c r="N22" s="46">
        <v>48759</v>
      </c>
      <c r="O22" s="46">
        <v>53381</v>
      </c>
      <c r="P22" s="46">
        <v>57788</v>
      </c>
      <c r="Q22" s="46">
        <v>61789</v>
      </c>
      <c r="R22" s="46">
        <v>70152</v>
      </c>
      <c r="S22" s="58">
        <v>72371</v>
      </c>
    </row>
    <row r="23" spans="1:19" x14ac:dyDescent="0.35">
      <c r="A23" s="117"/>
      <c r="B23" s="115"/>
      <c r="C23" s="40">
        <v>1153</v>
      </c>
      <c r="D23" s="57" t="s">
        <v>289</v>
      </c>
      <c r="E23" s="46">
        <v>1964</v>
      </c>
      <c r="F23" s="46">
        <v>1964</v>
      </c>
      <c r="G23" s="46">
        <v>7915</v>
      </c>
      <c r="H23" s="46">
        <v>11528</v>
      </c>
      <c r="I23" s="46">
        <v>18292</v>
      </c>
      <c r="J23" s="46">
        <v>23356</v>
      </c>
      <c r="K23" s="46">
        <v>29472</v>
      </c>
      <c r="L23" s="46">
        <v>34114</v>
      </c>
      <c r="M23" s="46">
        <v>37515</v>
      </c>
      <c r="N23" s="46">
        <v>41207</v>
      </c>
      <c r="O23" s="46">
        <v>45567</v>
      </c>
      <c r="P23" s="46">
        <v>48985</v>
      </c>
      <c r="Q23" s="46">
        <v>51368</v>
      </c>
      <c r="R23" s="46">
        <v>57501</v>
      </c>
      <c r="S23" s="58">
        <v>59427</v>
      </c>
    </row>
    <row r="24" spans="1:19" x14ac:dyDescent="0.35">
      <c r="A24" s="117"/>
      <c r="B24" s="115"/>
      <c r="C24" s="40">
        <v>1154</v>
      </c>
      <c r="D24" s="57" t="s">
        <v>290</v>
      </c>
      <c r="E24" s="46">
        <v>1964</v>
      </c>
      <c r="F24" s="46">
        <v>1964</v>
      </c>
      <c r="G24" s="46">
        <v>7344</v>
      </c>
      <c r="H24" s="46">
        <v>10334</v>
      </c>
      <c r="I24" s="46">
        <v>14093</v>
      </c>
      <c r="J24" s="46">
        <v>18080</v>
      </c>
      <c r="K24" s="46">
        <v>23113</v>
      </c>
      <c r="L24" s="46">
        <v>27273</v>
      </c>
      <c r="M24" s="46">
        <v>30620</v>
      </c>
      <c r="N24" s="46">
        <v>34270</v>
      </c>
      <c r="O24" s="46">
        <v>38629</v>
      </c>
      <c r="P24" s="46">
        <v>42046</v>
      </c>
      <c r="Q24" s="46">
        <v>44429</v>
      </c>
      <c r="R24" s="46">
        <v>50562</v>
      </c>
      <c r="S24" s="58">
        <v>52488</v>
      </c>
    </row>
    <row r="25" spans="1:19" x14ac:dyDescent="0.35">
      <c r="A25" s="117"/>
      <c r="B25" s="119" t="s">
        <v>145</v>
      </c>
      <c r="C25" s="40">
        <v>1181</v>
      </c>
      <c r="D25" s="57" t="s">
        <v>291</v>
      </c>
      <c r="E25" s="46">
        <v>1964</v>
      </c>
      <c r="F25" s="46">
        <v>1964</v>
      </c>
      <c r="G25" s="46">
        <v>9618</v>
      </c>
      <c r="H25" s="46">
        <v>15832</v>
      </c>
      <c r="I25" s="46">
        <v>31553</v>
      </c>
      <c r="J25" s="46">
        <v>40905</v>
      </c>
      <c r="K25" s="46">
        <v>50222</v>
      </c>
      <c r="L25" s="46">
        <v>56548</v>
      </c>
      <c r="M25" s="46">
        <v>61904</v>
      </c>
      <c r="N25" s="46">
        <v>66933</v>
      </c>
      <c r="O25" s="46">
        <v>72171</v>
      </c>
      <c r="P25" s="46">
        <v>77105</v>
      </c>
      <c r="Q25" s="46">
        <v>81112</v>
      </c>
      <c r="R25" s="46">
        <v>89889</v>
      </c>
      <c r="S25" s="58">
        <v>92135</v>
      </c>
    </row>
    <row r="26" spans="1:19" x14ac:dyDescent="0.35">
      <c r="A26" s="117"/>
      <c r="B26" s="119"/>
      <c r="C26" s="40">
        <v>1182</v>
      </c>
      <c r="D26" s="57" t="s">
        <v>292</v>
      </c>
      <c r="E26" s="46">
        <v>1964</v>
      </c>
      <c r="F26" s="46">
        <v>1964</v>
      </c>
      <c r="G26" s="46">
        <v>8702</v>
      </c>
      <c r="H26" s="46">
        <v>14099</v>
      </c>
      <c r="I26" s="46">
        <v>24147</v>
      </c>
      <c r="J26" s="46">
        <v>31413</v>
      </c>
      <c r="K26" s="46">
        <v>38502</v>
      </c>
      <c r="L26" s="46">
        <v>43726</v>
      </c>
      <c r="M26" s="46">
        <v>48966</v>
      </c>
      <c r="N26" s="46">
        <v>53898</v>
      </c>
      <c r="O26" s="46">
        <v>59137</v>
      </c>
      <c r="P26" s="46">
        <v>64070</v>
      </c>
      <c r="Q26" s="46">
        <v>68078</v>
      </c>
      <c r="R26" s="46">
        <v>76855</v>
      </c>
      <c r="S26" s="58">
        <v>79101</v>
      </c>
    </row>
    <row r="27" spans="1:19" x14ac:dyDescent="0.35">
      <c r="A27" s="117"/>
      <c r="B27" s="119"/>
      <c r="C27" s="40">
        <v>1183</v>
      </c>
      <c r="D27" s="57" t="s">
        <v>293</v>
      </c>
      <c r="E27" s="46">
        <v>1964</v>
      </c>
      <c r="F27" s="46">
        <v>1964</v>
      </c>
      <c r="G27" s="46">
        <v>7876</v>
      </c>
      <c r="H27" s="46">
        <v>11615</v>
      </c>
      <c r="I27" s="46">
        <v>18750</v>
      </c>
      <c r="J27" s="46">
        <v>24443</v>
      </c>
      <c r="K27" s="46">
        <v>31616</v>
      </c>
      <c r="L27" s="46">
        <v>36843</v>
      </c>
      <c r="M27" s="46">
        <v>41013</v>
      </c>
      <c r="N27" s="46">
        <v>45344</v>
      </c>
      <c r="O27" s="46">
        <v>50179</v>
      </c>
      <c r="P27" s="46">
        <v>54003</v>
      </c>
      <c r="Q27" s="46">
        <v>56103</v>
      </c>
      <c r="R27" s="46">
        <v>62059</v>
      </c>
      <c r="S27" s="58">
        <v>63737</v>
      </c>
    </row>
    <row r="28" spans="1:19" x14ac:dyDescent="0.35">
      <c r="A28" s="117"/>
      <c r="B28" s="119"/>
      <c r="C28" s="59">
        <v>1184</v>
      </c>
      <c r="D28" s="60" t="s">
        <v>294</v>
      </c>
      <c r="E28" s="61">
        <v>1964</v>
      </c>
      <c r="F28" s="61">
        <v>1964</v>
      </c>
      <c r="G28" s="61">
        <v>7305</v>
      </c>
      <c r="H28" s="61">
        <v>10420</v>
      </c>
      <c r="I28" s="61">
        <v>14551</v>
      </c>
      <c r="J28" s="61">
        <v>19167</v>
      </c>
      <c r="K28" s="61">
        <v>25257</v>
      </c>
      <c r="L28" s="61">
        <v>30002</v>
      </c>
      <c r="M28" s="61">
        <v>34118</v>
      </c>
      <c r="N28" s="61">
        <v>38406</v>
      </c>
      <c r="O28" s="61">
        <v>43242</v>
      </c>
      <c r="P28" s="61">
        <v>47064</v>
      </c>
      <c r="Q28" s="61">
        <v>49164</v>
      </c>
      <c r="R28" s="61">
        <v>55120</v>
      </c>
      <c r="S28" s="62">
        <v>56798</v>
      </c>
    </row>
    <row r="29" spans="1:19" x14ac:dyDescent="0.35">
      <c r="A29" s="120" t="s">
        <v>135</v>
      </c>
      <c r="B29" s="118" t="s">
        <v>140</v>
      </c>
      <c r="C29" s="53">
        <v>1211</v>
      </c>
      <c r="D29" s="54" t="s">
        <v>295</v>
      </c>
      <c r="E29" s="55">
        <v>3917</v>
      </c>
      <c r="F29" s="55">
        <v>3917</v>
      </c>
      <c r="G29" s="55">
        <v>9927</v>
      </c>
      <c r="H29" s="55">
        <v>14710</v>
      </c>
      <c r="I29" s="55">
        <v>28378</v>
      </c>
      <c r="J29" s="55">
        <v>34744</v>
      </c>
      <c r="K29" s="55">
        <v>41475</v>
      </c>
      <c r="L29" s="55">
        <v>45311</v>
      </c>
      <c r="M29" s="55">
        <v>49230</v>
      </c>
      <c r="N29" s="55">
        <v>52700</v>
      </c>
      <c r="O29" s="55">
        <v>56582</v>
      </c>
      <c r="P29" s="55">
        <v>59949</v>
      </c>
      <c r="Q29" s="55">
        <v>63551</v>
      </c>
      <c r="R29" s="55">
        <v>70719</v>
      </c>
      <c r="S29" s="56">
        <v>73248</v>
      </c>
    </row>
    <row r="30" spans="1:19" x14ac:dyDescent="0.35">
      <c r="A30" s="120"/>
      <c r="B30" s="118"/>
      <c r="C30" s="40">
        <v>1212</v>
      </c>
      <c r="D30" s="57" t="s">
        <v>296</v>
      </c>
      <c r="E30" s="46">
        <v>3917</v>
      </c>
      <c r="F30" s="46">
        <v>3917</v>
      </c>
      <c r="G30" s="46">
        <v>9010</v>
      </c>
      <c r="H30" s="46">
        <v>12978</v>
      </c>
      <c r="I30" s="46">
        <v>20972</v>
      </c>
      <c r="J30" s="46">
        <v>25252</v>
      </c>
      <c r="K30" s="46">
        <v>29756</v>
      </c>
      <c r="L30" s="46">
        <v>32488</v>
      </c>
      <c r="M30" s="46">
        <v>36291</v>
      </c>
      <c r="N30" s="46">
        <v>39666</v>
      </c>
      <c r="O30" s="46">
        <v>43547</v>
      </c>
      <c r="P30" s="46">
        <v>46915</v>
      </c>
      <c r="Q30" s="46">
        <v>50517</v>
      </c>
      <c r="R30" s="46">
        <v>57685</v>
      </c>
      <c r="S30" s="58">
        <v>60213</v>
      </c>
    </row>
    <row r="31" spans="1:19" x14ac:dyDescent="0.35">
      <c r="A31" s="120"/>
      <c r="B31" s="118"/>
      <c r="C31" s="40">
        <v>1213</v>
      </c>
      <c r="D31" s="57" t="s">
        <v>297</v>
      </c>
      <c r="E31" s="46">
        <v>3917</v>
      </c>
      <c r="F31" s="46">
        <v>3917</v>
      </c>
      <c r="G31" s="46">
        <v>8335</v>
      </c>
      <c r="H31" s="46">
        <v>11321</v>
      </c>
      <c r="I31" s="46">
        <v>17262</v>
      </c>
      <c r="J31" s="46">
        <v>20885</v>
      </c>
      <c r="K31" s="46">
        <v>25399</v>
      </c>
      <c r="L31" s="46">
        <v>28126</v>
      </c>
      <c r="M31" s="46">
        <v>31021</v>
      </c>
      <c r="N31" s="46">
        <v>34154</v>
      </c>
      <c r="O31" s="46">
        <v>37681</v>
      </c>
      <c r="P31" s="46">
        <v>40557</v>
      </c>
      <c r="Q31" s="46">
        <v>44094</v>
      </c>
      <c r="R31" s="46">
        <v>50468</v>
      </c>
      <c r="S31" s="58">
        <v>53008</v>
      </c>
    </row>
    <row r="32" spans="1:19" x14ac:dyDescent="0.35">
      <c r="A32" s="120"/>
      <c r="B32" s="118"/>
      <c r="C32" s="40">
        <v>1214</v>
      </c>
      <c r="D32" s="57" t="s">
        <v>298</v>
      </c>
      <c r="E32" s="46">
        <v>3917</v>
      </c>
      <c r="F32" s="46">
        <v>3917</v>
      </c>
      <c r="G32" s="46">
        <v>7764</v>
      </c>
      <c r="H32" s="46">
        <v>10127</v>
      </c>
      <c r="I32" s="46">
        <v>13062</v>
      </c>
      <c r="J32" s="46">
        <v>15609</v>
      </c>
      <c r="K32" s="46">
        <v>19040</v>
      </c>
      <c r="L32" s="46">
        <v>21285</v>
      </c>
      <c r="M32" s="46">
        <v>24126</v>
      </c>
      <c r="N32" s="46">
        <v>27217</v>
      </c>
      <c r="O32" s="46">
        <v>30744</v>
      </c>
      <c r="P32" s="46">
        <v>33618</v>
      </c>
      <c r="Q32" s="46">
        <v>37155</v>
      </c>
      <c r="R32" s="46">
        <v>43529</v>
      </c>
      <c r="S32" s="58">
        <v>46069</v>
      </c>
    </row>
    <row r="33" spans="1:19" x14ac:dyDescent="0.35">
      <c r="A33" s="120"/>
      <c r="B33" s="115" t="s">
        <v>141</v>
      </c>
      <c r="C33" s="40">
        <v>1221</v>
      </c>
      <c r="D33" s="57" t="s">
        <v>299</v>
      </c>
      <c r="E33" s="46">
        <v>3944</v>
      </c>
      <c r="F33" s="46">
        <v>3944</v>
      </c>
      <c r="G33" s="46">
        <v>10577</v>
      </c>
      <c r="H33" s="46">
        <v>15724</v>
      </c>
      <c r="I33" s="46">
        <v>28929</v>
      </c>
      <c r="J33" s="46">
        <v>34715</v>
      </c>
      <c r="K33" s="46">
        <v>40806</v>
      </c>
      <c r="L33" s="46">
        <v>44118</v>
      </c>
      <c r="M33" s="46">
        <v>47940</v>
      </c>
      <c r="N33" s="46">
        <v>51253</v>
      </c>
      <c r="O33" s="46">
        <v>55215</v>
      </c>
      <c r="P33" s="46">
        <v>59121</v>
      </c>
      <c r="Q33" s="46">
        <v>63400</v>
      </c>
      <c r="R33" s="46">
        <v>72094</v>
      </c>
      <c r="S33" s="58">
        <v>75001</v>
      </c>
    </row>
    <row r="34" spans="1:19" x14ac:dyDescent="0.35">
      <c r="A34" s="120"/>
      <c r="B34" s="115"/>
      <c r="C34" s="40">
        <v>1222</v>
      </c>
      <c r="D34" s="57" t="s">
        <v>300</v>
      </c>
      <c r="E34" s="46">
        <v>3944</v>
      </c>
      <c r="F34" s="46">
        <v>3944</v>
      </c>
      <c r="G34" s="46">
        <v>9660</v>
      </c>
      <c r="H34" s="46">
        <v>13991</v>
      </c>
      <c r="I34" s="46">
        <v>21523</v>
      </c>
      <c r="J34" s="46">
        <v>25223</v>
      </c>
      <c r="K34" s="46">
        <v>29086</v>
      </c>
      <c r="L34" s="46">
        <v>31295</v>
      </c>
      <c r="M34" s="46">
        <v>35001</v>
      </c>
      <c r="N34" s="46">
        <v>38219</v>
      </c>
      <c r="O34" s="46">
        <v>42181</v>
      </c>
      <c r="P34" s="46">
        <v>46086</v>
      </c>
      <c r="Q34" s="46">
        <v>50366</v>
      </c>
      <c r="R34" s="46">
        <v>59060</v>
      </c>
      <c r="S34" s="58">
        <v>61967</v>
      </c>
    </row>
    <row r="35" spans="1:19" x14ac:dyDescent="0.35">
      <c r="A35" s="120"/>
      <c r="B35" s="115"/>
      <c r="C35" s="40">
        <v>1223</v>
      </c>
      <c r="D35" s="57" t="s">
        <v>301</v>
      </c>
      <c r="E35" s="46">
        <v>3944</v>
      </c>
      <c r="F35" s="46">
        <v>3944</v>
      </c>
      <c r="G35" s="46">
        <v>8965</v>
      </c>
      <c r="H35" s="46">
        <v>12394</v>
      </c>
      <c r="I35" s="46">
        <v>18194</v>
      </c>
      <c r="J35" s="46">
        <v>21231</v>
      </c>
      <c r="K35" s="46">
        <v>25159</v>
      </c>
      <c r="L35" s="46">
        <v>27194</v>
      </c>
      <c r="M35" s="46">
        <v>30017</v>
      </c>
      <c r="N35" s="46">
        <v>33124</v>
      </c>
      <c r="O35" s="46">
        <v>36906</v>
      </c>
      <c r="P35" s="46">
        <v>40764</v>
      </c>
      <c r="Q35" s="46">
        <v>45384</v>
      </c>
      <c r="R35" s="46">
        <v>53265</v>
      </c>
      <c r="S35" s="58">
        <v>56387</v>
      </c>
    </row>
    <row r="36" spans="1:19" x14ac:dyDescent="0.35">
      <c r="A36" s="120"/>
      <c r="B36" s="115"/>
      <c r="C36" s="40">
        <v>1224</v>
      </c>
      <c r="D36" s="57" t="s">
        <v>302</v>
      </c>
      <c r="E36" s="46">
        <v>3944</v>
      </c>
      <c r="F36" s="46">
        <v>3944</v>
      </c>
      <c r="G36" s="46">
        <v>8395</v>
      </c>
      <c r="H36" s="46">
        <v>11199</v>
      </c>
      <c r="I36" s="46">
        <v>13994</v>
      </c>
      <c r="J36" s="46">
        <v>15955</v>
      </c>
      <c r="K36" s="46">
        <v>18800</v>
      </c>
      <c r="L36" s="46">
        <v>20353</v>
      </c>
      <c r="M36" s="46">
        <v>23122</v>
      </c>
      <c r="N36" s="46">
        <v>26186</v>
      </c>
      <c r="O36" s="46">
        <v>29968</v>
      </c>
      <c r="P36" s="46">
        <v>33825</v>
      </c>
      <c r="Q36" s="46">
        <v>38445</v>
      </c>
      <c r="R36" s="46">
        <v>46326</v>
      </c>
      <c r="S36" s="58">
        <v>49448</v>
      </c>
    </row>
    <row r="37" spans="1:19" x14ac:dyDescent="0.35">
      <c r="A37" s="120"/>
      <c r="B37" s="115" t="s">
        <v>142</v>
      </c>
      <c r="C37" s="40">
        <v>1231</v>
      </c>
      <c r="D37" s="57" t="s">
        <v>303</v>
      </c>
      <c r="E37" s="46">
        <v>3944</v>
      </c>
      <c r="F37" s="46">
        <v>3944</v>
      </c>
      <c r="G37" s="46">
        <v>10709</v>
      </c>
      <c r="H37" s="46">
        <v>15693</v>
      </c>
      <c r="I37" s="46">
        <v>28971</v>
      </c>
      <c r="J37" s="46">
        <v>34803</v>
      </c>
      <c r="K37" s="46">
        <v>40710</v>
      </c>
      <c r="L37" s="46">
        <v>44094</v>
      </c>
      <c r="M37" s="46">
        <v>47646</v>
      </c>
      <c r="N37" s="46">
        <v>51297</v>
      </c>
      <c r="O37" s="46">
        <v>55261</v>
      </c>
      <c r="P37" s="46">
        <v>58565</v>
      </c>
      <c r="Q37" s="46">
        <v>62844</v>
      </c>
      <c r="R37" s="46">
        <v>71539</v>
      </c>
      <c r="S37" s="58">
        <v>74445</v>
      </c>
    </row>
    <row r="38" spans="1:19" x14ac:dyDescent="0.35">
      <c r="A38" s="120"/>
      <c r="B38" s="115"/>
      <c r="C38" s="40">
        <v>1232</v>
      </c>
      <c r="D38" s="57" t="s">
        <v>304</v>
      </c>
      <c r="E38" s="46">
        <v>3944</v>
      </c>
      <c r="F38" s="46">
        <v>3944</v>
      </c>
      <c r="G38" s="46">
        <v>9792</v>
      </c>
      <c r="H38" s="46">
        <v>13960</v>
      </c>
      <c r="I38" s="46">
        <v>21566</v>
      </c>
      <c r="J38" s="46">
        <v>25311</v>
      </c>
      <c r="K38" s="46">
        <v>28991</v>
      </c>
      <c r="L38" s="46">
        <v>31271</v>
      </c>
      <c r="M38" s="46">
        <v>34707</v>
      </c>
      <c r="N38" s="46">
        <v>38262</v>
      </c>
      <c r="O38" s="46">
        <v>42226</v>
      </c>
      <c r="P38" s="46">
        <v>45530</v>
      </c>
      <c r="Q38" s="46">
        <v>49810</v>
      </c>
      <c r="R38" s="46">
        <v>58504</v>
      </c>
      <c r="S38" s="58">
        <v>61411</v>
      </c>
    </row>
    <row r="39" spans="1:19" x14ac:dyDescent="0.35">
      <c r="A39" s="120"/>
      <c r="B39" s="115"/>
      <c r="C39" s="40">
        <v>1233</v>
      </c>
      <c r="D39" s="57" t="s">
        <v>305</v>
      </c>
      <c r="E39" s="46">
        <v>3944</v>
      </c>
      <c r="F39" s="46">
        <v>3944</v>
      </c>
      <c r="G39" s="46">
        <v>9097</v>
      </c>
      <c r="H39" s="46">
        <v>12363</v>
      </c>
      <c r="I39" s="46">
        <v>18236</v>
      </c>
      <c r="J39" s="46">
        <v>21320</v>
      </c>
      <c r="K39" s="46">
        <v>25064</v>
      </c>
      <c r="L39" s="46">
        <v>27171</v>
      </c>
      <c r="M39" s="46">
        <v>29723</v>
      </c>
      <c r="N39" s="46">
        <v>33167</v>
      </c>
      <c r="O39" s="46">
        <v>36951</v>
      </c>
      <c r="P39" s="46">
        <v>40208</v>
      </c>
      <c r="Q39" s="46">
        <v>44828</v>
      </c>
      <c r="R39" s="46">
        <v>52709</v>
      </c>
      <c r="S39" s="58">
        <v>55832</v>
      </c>
    </row>
    <row r="40" spans="1:19" x14ac:dyDescent="0.35">
      <c r="A40" s="120"/>
      <c r="B40" s="115"/>
      <c r="C40" s="40">
        <v>1234</v>
      </c>
      <c r="D40" s="57" t="s">
        <v>306</v>
      </c>
      <c r="E40" s="46">
        <v>3944</v>
      </c>
      <c r="F40" s="46">
        <v>3944</v>
      </c>
      <c r="G40" s="46">
        <v>8527</v>
      </c>
      <c r="H40" s="46">
        <v>11168</v>
      </c>
      <c r="I40" s="46">
        <v>14037</v>
      </c>
      <c r="J40" s="46">
        <v>16043</v>
      </c>
      <c r="K40" s="46">
        <v>18705</v>
      </c>
      <c r="L40" s="46">
        <v>20330</v>
      </c>
      <c r="M40" s="46">
        <v>22828</v>
      </c>
      <c r="N40" s="46">
        <v>26229</v>
      </c>
      <c r="O40" s="46">
        <v>30014</v>
      </c>
      <c r="P40" s="46">
        <v>33270</v>
      </c>
      <c r="Q40" s="46">
        <v>37889</v>
      </c>
      <c r="R40" s="46">
        <v>45770</v>
      </c>
      <c r="S40" s="58">
        <v>48893</v>
      </c>
    </row>
    <row r="41" spans="1:19" x14ac:dyDescent="0.35">
      <c r="A41" s="120"/>
      <c r="B41" s="115" t="s">
        <v>143</v>
      </c>
      <c r="C41" s="40">
        <v>1241</v>
      </c>
      <c r="D41" s="57" t="s">
        <v>307</v>
      </c>
      <c r="E41" s="46">
        <v>1822</v>
      </c>
      <c r="F41" s="46">
        <v>1822</v>
      </c>
      <c r="G41" s="46">
        <v>7956</v>
      </c>
      <c r="H41" s="46">
        <v>12544</v>
      </c>
      <c r="I41" s="46">
        <v>25647</v>
      </c>
      <c r="J41" s="46">
        <v>31269</v>
      </c>
      <c r="K41" s="46">
        <v>37121</v>
      </c>
      <c r="L41" s="46">
        <v>40274</v>
      </c>
      <c r="M41" s="46">
        <v>44154</v>
      </c>
      <c r="N41" s="46">
        <v>48385</v>
      </c>
      <c r="O41" s="46">
        <v>53113</v>
      </c>
      <c r="P41" s="46">
        <v>58482</v>
      </c>
      <c r="Q41" s="46">
        <v>64462</v>
      </c>
      <c r="R41" s="46">
        <v>73698</v>
      </c>
      <c r="S41" s="58">
        <v>77860</v>
      </c>
    </row>
    <row r="42" spans="1:19" x14ac:dyDescent="0.35">
      <c r="A42" s="120"/>
      <c r="B42" s="115"/>
      <c r="C42" s="40">
        <v>1242</v>
      </c>
      <c r="D42" s="57" t="s">
        <v>308</v>
      </c>
      <c r="E42" s="46">
        <v>1822</v>
      </c>
      <c r="F42" s="46">
        <v>1822</v>
      </c>
      <c r="G42" s="46">
        <v>7040</v>
      </c>
      <c r="H42" s="46">
        <v>10811</v>
      </c>
      <c r="I42" s="46">
        <v>18242</v>
      </c>
      <c r="J42" s="46">
        <v>21777</v>
      </c>
      <c r="K42" s="46">
        <v>25402</v>
      </c>
      <c r="L42" s="46">
        <v>27451</v>
      </c>
      <c r="M42" s="46">
        <v>31215</v>
      </c>
      <c r="N42" s="46">
        <v>35351</v>
      </c>
      <c r="O42" s="46">
        <v>40079</v>
      </c>
      <c r="P42" s="46">
        <v>45448</v>
      </c>
      <c r="Q42" s="46">
        <v>51427</v>
      </c>
      <c r="R42" s="46">
        <v>60663</v>
      </c>
      <c r="S42" s="58">
        <v>64825</v>
      </c>
    </row>
    <row r="43" spans="1:19" x14ac:dyDescent="0.35">
      <c r="A43" s="120"/>
      <c r="B43" s="115"/>
      <c r="C43" s="40">
        <v>1243</v>
      </c>
      <c r="D43" s="57" t="s">
        <v>309</v>
      </c>
      <c r="E43" s="46">
        <v>1822</v>
      </c>
      <c r="F43" s="46">
        <v>1822</v>
      </c>
      <c r="G43" s="46">
        <v>6471</v>
      </c>
      <c r="H43" s="46">
        <v>9349</v>
      </c>
      <c r="I43" s="46">
        <v>14774</v>
      </c>
      <c r="J43" s="46">
        <v>17549</v>
      </c>
      <c r="K43" s="46">
        <v>21105</v>
      </c>
      <c r="L43" s="46">
        <v>23084</v>
      </c>
      <c r="M43" s="46">
        <v>25868</v>
      </c>
      <c r="N43" s="46">
        <v>29632</v>
      </c>
      <c r="O43" s="46">
        <v>34004</v>
      </c>
      <c r="P43" s="46">
        <v>38298</v>
      </c>
      <c r="Q43" s="46">
        <v>43644</v>
      </c>
      <c r="R43" s="46">
        <v>50915</v>
      </c>
      <c r="S43" s="58">
        <v>55004</v>
      </c>
    </row>
    <row r="44" spans="1:19" x14ac:dyDescent="0.35">
      <c r="A44" s="120"/>
      <c r="B44" s="115"/>
      <c r="C44" s="40">
        <v>1244</v>
      </c>
      <c r="D44" s="57" t="s">
        <v>310</v>
      </c>
      <c r="E44" s="46">
        <v>1822</v>
      </c>
      <c r="F44" s="46">
        <v>1822</v>
      </c>
      <c r="G44" s="46">
        <v>5900</v>
      </c>
      <c r="H44" s="46">
        <v>8154</v>
      </c>
      <c r="I44" s="46">
        <v>10574</v>
      </c>
      <c r="J44" s="46">
        <v>12273</v>
      </c>
      <c r="K44" s="46">
        <v>14746</v>
      </c>
      <c r="L44" s="46">
        <v>16243</v>
      </c>
      <c r="M44" s="46">
        <v>18973</v>
      </c>
      <c r="N44" s="46">
        <v>22695</v>
      </c>
      <c r="O44" s="46">
        <v>27067</v>
      </c>
      <c r="P44" s="46">
        <v>31359</v>
      </c>
      <c r="Q44" s="46">
        <v>36705</v>
      </c>
      <c r="R44" s="46">
        <v>43976</v>
      </c>
      <c r="S44" s="58">
        <v>48065</v>
      </c>
    </row>
    <row r="45" spans="1:19" x14ac:dyDescent="0.35">
      <c r="A45" s="120"/>
      <c r="B45" s="115" t="s">
        <v>144</v>
      </c>
      <c r="C45" s="40">
        <v>1251</v>
      </c>
      <c r="D45" s="57" t="s">
        <v>311</v>
      </c>
      <c r="E45" s="46">
        <v>1829</v>
      </c>
      <c r="F45" s="46">
        <v>1829</v>
      </c>
      <c r="G45" s="46">
        <v>7993</v>
      </c>
      <c r="H45" s="46">
        <v>12747</v>
      </c>
      <c r="I45" s="46">
        <v>26549</v>
      </c>
      <c r="J45" s="46">
        <v>33140</v>
      </c>
      <c r="K45" s="46">
        <v>40017</v>
      </c>
      <c r="L45" s="46">
        <v>44343</v>
      </c>
      <c r="M45" s="46">
        <v>47784</v>
      </c>
      <c r="N45" s="46">
        <v>51258</v>
      </c>
      <c r="O45" s="46">
        <v>54936</v>
      </c>
      <c r="P45" s="46">
        <v>57971</v>
      </c>
      <c r="Q45" s="46">
        <v>61618</v>
      </c>
      <c r="R45" s="46">
        <v>67709</v>
      </c>
      <c r="S45" s="58">
        <v>69786</v>
      </c>
    </row>
    <row r="46" spans="1:19" x14ac:dyDescent="0.35">
      <c r="A46" s="120"/>
      <c r="B46" s="115"/>
      <c r="C46" s="40">
        <v>1252</v>
      </c>
      <c r="D46" s="57" t="s">
        <v>312</v>
      </c>
      <c r="E46" s="46">
        <v>1829</v>
      </c>
      <c r="F46" s="46">
        <v>1829</v>
      </c>
      <c r="G46" s="46">
        <v>7077</v>
      </c>
      <c r="H46" s="46">
        <v>11014</v>
      </c>
      <c r="I46" s="46">
        <v>19143</v>
      </c>
      <c r="J46" s="46">
        <v>23649</v>
      </c>
      <c r="K46" s="46">
        <v>28298</v>
      </c>
      <c r="L46" s="46">
        <v>31520</v>
      </c>
      <c r="M46" s="46">
        <v>34845</v>
      </c>
      <c r="N46" s="46">
        <v>38224</v>
      </c>
      <c r="O46" s="46">
        <v>41901</v>
      </c>
      <c r="P46" s="46">
        <v>44937</v>
      </c>
      <c r="Q46" s="46">
        <v>48584</v>
      </c>
      <c r="R46" s="46">
        <v>54674</v>
      </c>
      <c r="S46" s="58">
        <v>56751</v>
      </c>
    </row>
    <row r="47" spans="1:19" x14ac:dyDescent="0.35">
      <c r="A47" s="120"/>
      <c r="B47" s="115"/>
      <c r="C47" s="40">
        <v>1253</v>
      </c>
      <c r="D47" s="57" t="s">
        <v>313</v>
      </c>
      <c r="E47" s="46">
        <v>1761</v>
      </c>
      <c r="F47" s="46">
        <v>1761</v>
      </c>
      <c r="G47" s="46">
        <v>6377</v>
      </c>
      <c r="H47" s="46">
        <v>9261</v>
      </c>
      <c r="I47" s="46">
        <v>15269</v>
      </c>
      <c r="J47" s="46">
        <v>19133</v>
      </c>
      <c r="K47" s="46">
        <v>23805</v>
      </c>
      <c r="L47" s="46">
        <v>26988</v>
      </c>
      <c r="M47" s="46">
        <v>29385</v>
      </c>
      <c r="N47" s="46">
        <v>32434</v>
      </c>
      <c r="O47" s="46">
        <v>35689</v>
      </c>
      <c r="P47" s="46">
        <v>38285</v>
      </c>
      <c r="Q47" s="46">
        <v>40803</v>
      </c>
      <c r="R47" s="46">
        <v>45992</v>
      </c>
      <c r="S47" s="58">
        <v>47998</v>
      </c>
    </row>
    <row r="48" spans="1:19" x14ac:dyDescent="0.35">
      <c r="A48" s="120"/>
      <c r="B48" s="115"/>
      <c r="C48" s="40">
        <v>1254</v>
      </c>
      <c r="D48" s="57" t="s">
        <v>314</v>
      </c>
      <c r="E48" s="46">
        <v>1761</v>
      </c>
      <c r="F48" s="46">
        <v>1761</v>
      </c>
      <c r="G48" s="46">
        <v>5806</v>
      </c>
      <c r="H48" s="46">
        <v>8067</v>
      </c>
      <c r="I48" s="46">
        <v>11069</v>
      </c>
      <c r="J48" s="46">
        <v>13856</v>
      </c>
      <c r="K48" s="46">
        <v>17446</v>
      </c>
      <c r="L48" s="46">
        <v>20147</v>
      </c>
      <c r="M48" s="46">
        <v>22490</v>
      </c>
      <c r="N48" s="46">
        <v>25496</v>
      </c>
      <c r="O48" s="46">
        <v>28752</v>
      </c>
      <c r="P48" s="46">
        <v>31347</v>
      </c>
      <c r="Q48" s="46">
        <v>33865</v>
      </c>
      <c r="R48" s="46">
        <v>39053</v>
      </c>
      <c r="S48" s="58">
        <v>41059</v>
      </c>
    </row>
    <row r="49" spans="1:19" x14ac:dyDescent="0.35">
      <c r="A49" s="120"/>
      <c r="B49" s="119" t="s">
        <v>145</v>
      </c>
      <c r="C49" s="40">
        <v>1281</v>
      </c>
      <c r="D49" s="57" t="s">
        <v>315</v>
      </c>
      <c r="E49" s="46">
        <v>1829</v>
      </c>
      <c r="F49" s="46">
        <v>1829</v>
      </c>
      <c r="G49" s="46">
        <v>7842</v>
      </c>
      <c r="H49" s="46">
        <v>12829</v>
      </c>
      <c r="I49" s="46">
        <v>26816</v>
      </c>
      <c r="J49" s="46">
        <v>34060</v>
      </c>
      <c r="K49" s="46">
        <v>41954</v>
      </c>
      <c r="L49" s="46">
        <v>46671</v>
      </c>
      <c r="M49" s="46">
        <v>51021</v>
      </c>
      <c r="N49" s="46">
        <v>54659</v>
      </c>
      <c r="O49" s="46">
        <v>58546</v>
      </c>
      <c r="P49" s="46">
        <v>62125</v>
      </c>
      <c r="Q49" s="46">
        <v>65592</v>
      </c>
      <c r="R49" s="46">
        <v>71698</v>
      </c>
      <c r="S49" s="58">
        <v>73580</v>
      </c>
    </row>
    <row r="50" spans="1:19" x14ac:dyDescent="0.35">
      <c r="A50" s="120"/>
      <c r="B50" s="119"/>
      <c r="C50" s="40">
        <v>1282</v>
      </c>
      <c r="D50" s="57" t="s">
        <v>316</v>
      </c>
      <c r="E50" s="46">
        <v>1829</v>
      </c>
      <c r="F50" s="46">
        <v>1829</v>
      </c>
      <c r="G50" s="46">
        <v>6926</v>
      </c>
      <c r="H50" s="46">
        <v>11096</v>
      </c>
      <c r="I50" s="46">
        <v>19410</v>
      </c>
      <c r="J50" s="46">
        <v>24568</v>
      </c>
      <c r="K50" s="46">
        <v>30235</v>
      </c>
      <c r="L50" s="46">
        <v>33848</v>
      </c>
      <c r="M50" s="46">
        <v>38082</v>
      </c>
      <c r="N50" s="46">
        <v>41624</v>
      </c>
      <c r="O50" s="46">
        <v>45512</v>
      </c>
      <c r="P50" s="46">
        <v>49091</v>
      </c>
      <c r="Q50" s="46">
        <v>52557</v>
      </c>
      <c r="R50" s="46">
        <v>58663</v>
      </c>
      <c r="S50" s="58">
        <v>60546</v>
      </c>
    </row>
    <row r="51" spans="1:19" x14ac:dyDescent="0.35">
      <c r="A51" s="120"/>
      <c r="B51" s="119"/>
      <c r="C51" s="40">
        <v>1283</v>
      </c>
      <c r="D51" s="57" t="s">
        <v>317</v>
      </c>
      <c r="E51" s="46">
        <v>1761</v>
      </c>
      <c r="F51" s="46">
        <v>1761</v>
      </c>
      <c r="G51" s="46">
        <v>6226</v>
      </c>
      <c r="H51" s="46">
        <v>9343</v>
      </c>
      <c r="I51" s="46">
        <v>15536</v>
      </c>
      <c r="J51" s="46">
        <v>19895</v>
      </c>
      <c r="K51" s="46">
        <v>25555</v>
      </c>
      <c r="L51" s="46">
        <v>29099</v>
      </c>
      <c r="M51" s="46">
        <v>32343</v>
      </c>
      <c r="N51" s="46">
        <v>35470</v>
      </c>
      <c r="O51" s="46">
        <v>38879</v>
      </c>
      <c r="P51" s="46">
        <v>41975</v>
      </c>
      <c r="Q51" s="46">
        <v>44223</v>
      </c>
      <c r="R51" s="46">
        <v>49242</v>
      </c>
      <c r="S51" s="58">
        <v>51011</v>
      </c>
    </row>
    <row r="52" spans="1:19" x14ac:dyDescent="0.35">
      <c r="A52" s="120"/>
      <c r="B52" s="119"/>
      <c r="C52" s="59">
        <v>1284</v>
      </c>
      <c r="D52" s="60" t="s">
        <v>318</v>
      </c>
      <c r="E52" s="61">
        <v>1761</v>
      </c>
      <c r="F52" s="61">
        <v>1761</v>
      </c>
      <c r="G52" s="61">
        <v>5655</v>
      </c>
      <c r="H52" s="61">
        <v>8149</v>
      </c>
      <c r="I52" s="61">
        <v>11337</v>
      </c>
      <c r="J52" s="61">
        <v>14619</v>
      </c>
      <c r="K52" s="61">
        <v>19196</v>
      </c>
      <c r="L52" s="61">
        <v>22258</v>
      </c>
      <c r="M52" s="61">
        <v>25448</v>
      </c>
      <c r="N52" s="61">
        <v>28532</v>
      </c>
      <c r="O52" s="61">
        <v>31942</v>
      </c>
      <c r="P52" s="61">
        <v>35037</v>
      </c>
      <c r="Q52" s="61">
        <v>37284</v>
      </c>
      <c r="R52" s="61">
        <v>42303</v>
      </c>
      <c r="S52" s="62">
        <v>44072</v>
      </c>
    </row>
    <row r="53" spans="1:19" x14ac:dyDescent="0.35">
      <c r="A53" s="120" t="s">
        <v>118</v>
      </c>
      <c r="B53" s="118" t="s">
        <v>140</v>
      </c>
      <c r="C53" s="53">
        <v>1311</v>
      </c>
      <c r="D53" s="54" t="s">
        <v>319</v>
      </c>
      <c r="E53" s="55">
        <v>3850</v>
      </c>
      <c r="F53" s="55">
        <v>3850</v>
      </c>
      <c r="G53" s="55">
        <v>9940</v>
      </c>
      <c r="H53" s="55">
        <v>14915</v>
      </c>
      <c r="I53" s="55">
        <v>28756</v>
      </c>
      <c r="J53" s="55">
        <v>35456</v>
      </c>
      <c r="K53" s="55">
        <v>43338</v>
      </c>
      <c r="L53" s="55">
        <v>47407</v>
      </c>
      <c r="M53" s="55">
        <v>50199</v>
      </c>
      <c r="N53" s="55">
        <v>53431</v>
      </c>
      <c r="O53" s="55">
        <v>56928</v>
      </c>
      <c r="P53" s="55">
        <v>60722</v>
      </c>
      <c r="Q53" s="55">
        <v>65443</v>
      </c>
      <c r="R53" s="55">
        <v>75469</v>
      </c>
      <c r="S53" s="56">
        <v>78608</v>
      </c>
    </row>
    <row r="54" spans="1:19" x14ac:dyDescent="0.35">
      <c r="A54" s="120"/>
      <c r="B54" s="118"/>
      <c r="C54" s="40">
        <v>1312</v>
      </c>
      <c r="D54" s="57" t="s">
        <v>320</v>
      </c>
      <c r="E54" s="46">
        <v>3850</v>
      </c>
      <c r="F54" s="46">
        <v>3850</v>
      </c>
      <c r="G54" s="46">
        <v>9023</v>
      </c>
      <c r="H54" s="46">
        <v>13064</v>
      </c>
      <c r="I54" s="46">
        <v>21232</v>
      </c>
      <c r="J54" s="46">
        <v>25847</v>
      </c>
      <c r="K54" s="46">
        <v>30942</v>
      </c>
      <c r="L54" s="46">
        <v>33908</v>
      </c>
      <c r="M54" s="46">
        <v>36584</v>
      </c>
      <c r="N54" s="46">
        <v>39720</v>
      </c>
      <c r="O54" s="46">
        <v>43218</v>
      </c>
      <c r="P54" s="46">
        <v>47011</v>
      </c>
      <c r="Q54" s="46">
        <v>51733</v>
      </c>
      <c r="R54" s="46">
        <v>61758</v>
      </c>
      <c r="S54" s="58">
        <v>64898</v>
      </c>
    </row>
    <row r="55" spans="1:19" x14ac:dyDescent="0.35">
      <c r="A55" s="120"/>
      <c r="B55" s="118"/>
      <c r="C55" s="40">
        <v>1313</v>
      </c>
      <c r="D55" s="57" t="s">
        <v>321</v>
      </c>
      <c r="E55" s="46">
        <v>3850</v>
      </c>
      <c r="F55" s="46">
        <v>3850</v>
      </c>
      <c r="G55" s="46">
        <v>8353</v>
      </c>
      <c r="H55" s="46">
        <v>11371</v>
      </c>
      <c r="I55" s="46">
        <v>17494</v>
      </c>
      <c r="J55" s="46">
        <v>21371</v>
      </c>
      <c r="K55" s="46">
        <v>26333</v>
      </c>
      <c r="L55" s="46">
        <v>29121</v>
      </c>
      <c r="M55" s="46">
        <v>31719</v>
      </c>
      <c r="N55" s="46">
        <v>34772</v>
      </c>
      <c r="O55" s="46">
        <v>38308</v>
      </c>
      <c r="P55" s="46">
        <v>41754</v>
      </c>
      <c r="Q55" s="46">
        <v>46092</v>
      </c>
      <c r="R55" s="46">
        <v>54150</v>
      </c>
      <c r="S55" s="58">
        <v>57452</v>
      </c>
    </row>
    <row r="56" spans="1:19" x14ac:dyDescent="0.35">
      <c r="A56" s="120"/>
      <c r="B56" s="118"/>
      <c r="C56" s="40">
        <v>1314</v>
      </c>
      <c r="D56" s="57" t="s">
        <v>322</v>
      </c>
      <c r="E56" s="46">
        <v>3850</v>
      </c>
      <c r="F56" s="46">
        <v>3850</v>
      </c>
      <c r="G56" s="46">
        <v>7782</v>
      </c>
      <c r="H56" s="46">
        <v>10162</v>
      </c>
      <c r="I56" s="46">
        <v>13282</v>
      </c>
      <c r="J56" s="46">
        <v>16081</v>
      </c>
      <c r="K56" s="46">
        <v>19786</v>
      </c>
      <c r="L56" s="46">
        <v>22091</v>
      </c>
      <c r="M56" s="46">
        <v>24635</v>
      </c>
      <c r="N56" s="46">
        <v>27646</v>
      </c>
      <c r="O56" s="46">
        <v>31182</v>
      </c>
      <c r="P56" s="46">
        <v>34626</v>
      </c>
      <c r="Q56" s="46">
        <v>38964</v>
      </c>
      <c r="R56" s="46">
        <v>47022</v>
      </c>
      <c r="S56" s="58">
        <v>50324</v>
      </c>
    </row>
    <row r="57" spans="1:19" x14ac:dyDescent="0.35">
      <c r="A57" s="120"/>
      <c r="B57" s="115" t="s">
        <v>141</v>
      </c>
      <c r="C57" s="40">
        <v>1321</v>
      </c>
      <c r="D57" s="57" t="s">
        <v>323</v>
      </c>
      <c r="E57" s="46">
        <v>3903</v>
      </c>
      <c r="F57" s="46">
        <v>3903</v>
      </c>
      <c r="G57" s="46">
        <v>10931</v>
      </c>
      <c r="H57" s="46">
        <v>16843</v>
      </c>
      <c r="I57" s="46">
        <v>30548</v>
      </c>
      <c r="J57" s="46">
        <v>36489</v>
      </c>
      <c r="K57" s="46">
        <v>42785</v>
      </c>
      <c r="L57" s="46">
        <v>46162</v>
      </c>
      <c r="M57" s="46">
        <v>49928</v>
      </c>
      <c r="N57" s="46">
        <v>53113</v>
      </c>
      <c r="O57" s="46">
        <v>57079</v>
      </c>
      <c r="P57" s="46">
        <v>60464</v>
      </c>
      <c r="Q57" s="46">
        <v>64446</v>
      </c>
      <c r="R57" s="46">
        <v>72247</v>
      </c>
      <c r="S57" s="58">
        <v>74846</v>
      </c>
    </row>
    <row r="58" spans="1:19" x14ac:dyDescent="0.35">
      <c r="A58" s="120"/>
      <c r="B58" s="115"/>
      <c r="C58" s="40">
        <v>1322</v>
      </c>
      <c r="D58" s="57" t="s">
        <v>324</v>
      </c>
      <c r="E58" s="46">
        <v>3903</v>
      </c>
      <c r="F58" s="46">
        <v>3903</v>
      </c>
      <c r="G58" s="46">
        <v>10014</v>
      </c>
      <c r="H58" s="46">
        <v>15110</v>
      </c>
      <c r="I58" s="46">
        <v>23143</v>
      </c>
      <c r="J58" s="46">
        <v>26997</v>
      </c>
      <c r="K58" s="46">
        <v>31065</v>
      </c>
      <c r="L58" s="46">
        <v>33340</v>
      </c>
      <c r="M58" s="46">
        <v>36989</v>
      </c>
      <c r="N58" s="46">
        <v>40079</v>
      </c>
      <c r="O58" s="46">
        <v>44044</v>
      </c>
      <c r="P58" s="46">
        <v>47430</v>
      </c>
      <c r="Q58" s="46">
        <v>51412</v>
      </c>
      <c r="R58" s="46">
        <v>59212</v>
      </c>
      <c r="S58" s="58">
        <v>61811</v>
      </c>
    </row>
    <row r="59" spans="1:19" x14ac:dyDescent="0.35">
      <c r="A59" s="120"/>
      <c r="B59" s="115"/>
      <c r="C59" s="40">
        <v>1323</v>
      </c>
      <c r="D59" s="57" t="s">
        <v>325</v>
      </c>
      <c r="E59" s="46">
        <v>3903</v>
      </c>
      <c r="F59" s="46">
        <v>3903</v>
      </c>
      <c r="G59" s="46">
        <v>9250</v>
      </c>
      <c r="H59" s="46">
        <v>12946</v>
      </c>
      <c r="I59" s="46">
        <v>19473</v>
      </c>
      <c r="J59" s="46">
        <v>22618</v>
      </c>
      <c r="K59" s="46">
        <v>26761</v>
      </c>
      <c r="L59" s="46">
        <v>29068</v>
      </c>
      <c r="M59" s="46">
        <v>31876</v>
      </c>
      <c r="N59" s="46">
        <v>34800</v>
      </c>
      <c r="O59" s="46">
        <v>38474</v>
      </c>
      <c r="P59" s="46">
        <v>41544</v>
      </c>
      <c r="Q59" s="46">
        <v>45577</v>
      </c>
      <c r="R59" s="46">
        <v>52504</v>
      </c>
      <c r="S59" s="58">
        <v>55058</v>
      </c>
    </row>
    <row r="60" spans="1:19" x14ac:dyDescent="0.35">
      <c r="A60" s="120"/>
      <c r="B60" s="115"/>
      <c r="C60" s="40">
        <v>1324</v>
      </c>
      <c r="D60" s="57" t="s">
        <v>326</v>
      </c>
      <c r="E60" s="46">
        <v>3903</v>
      </c>
      <c r="F60" s="46">
        <v>3903</v>
      </c>
      <c r="G60" s="46">
        <v>8680</v>
      </c>
      <c r="H60" s="46">
        <v>11751</v>
      </c>
      <c r="I60" s="46">
        <v>15273</v>
      </c>
      <c r="J60" s="46">
        <v>17342</v>
      </c>
      <c r="K60" s="46">
        <v>20403</v>
      </c>
      <c r="L60" s="46">
        <v>22227</v>
      </c>
      <c r="M60" s="46">
        <v>24980</v>
      </c>
      <c r="N60" s="46">
        <v>27862</v>
      </c>
      <c r="O60" s="46">
        <v>31536</v>
      </c>
      <c r="P60" s="46">
        <v>34605</v>
      </c>
      <c r="Q60" s="46">
        <v>38638</v>
      </c>
      <c r="R60" s="46">
        <v>45566</v>
      </c>
      <c r="S60" s="58">
        <v>48120</v>
      </c>
    </row>
    <row r="61" spans="1:19" x14ac:dyDescent="0.35">
      <c r="A61" s="120"/>
      <c r="B61" s="115" t="s">
        <v>142</v>
      </c>
      <c r="C61" s="40">
        <v>1331</v>
      </c>
      <c r="D61" s="57" t="s">
        <v>327</v>
      </c>
      <c r="E61" s="46">
        <v>2886</v>
      </c>
      <c r="F61" s="46">
        <v>2886</v>
      </c>
      <c r="G61" s="46">
        <v>6466</v>
      </c>
      <c r="H61" s="46">
        <v>8870</v>
      </c>
      <c r="I61" s="46">
        <v>13375</v>
      </c>
      <c r="J61" s="46">
        <v>14962</v>
      </c>
      <c r="K61" s="46">
        <v>17288</v>
      </c>
      <c r="L61" s="46">
        <v>19029</v>
      </c>
      <c r="M61" s="46">
        <v>21835</v>
      </c>
      <c r="N61" s="46">
        <v>23460</v>
      </c>
      <c r="O61" s="46">
        <v>25504</v>
      </c>
      <c r="P61" s="46">
        <v>27201</v>
      </c>
      <c r="Q61" s="46">
        <v>28312</v>
      </c>
      <c r="R61" s="46">
        <v>33037</v>
      </c>
      <c r="S61" s="58">
        <v>33849</v>
      </c>
    </row>
    <row r="62" spans="1:19" x14ac:dyDescent="0.35">
      <c r="A62" s="120"/>
      <c r="B62" s="115"/>
      <c r="C62" s="40">
        <v>1332</v>
      </c>
      <c r="D62" s="57" t="s">
        <v>328</v>
      </c>
      <c r="E62" s="46">
        <v>2886</v>
      </c>
      <c r="F62" s="46">
        <v>2886</v>
      </c>
      <c r="G62" s="46">
        <v>6252</v>
      </c>
      <c r="H62" s="46">
        <v>8475</v>
      </c>
      <c r="I62" s="46">
        <v>11308</v>
      </c>
      <c r="J62" s="46">
        <v>12589</v>
      </c>
      <c r="K62" s="46">
        <v>14518</v>
      </c>
      <c r="L62" s="46">
        <v>15769</v>
      </c>
      <c r="M62" s="46">
        <v>18504</v>
      </c>
      <c r="N62" s="46">
        <v>20070</v>
      </c>
      <c r="O62" s="46">
        <v>22114</v>
      </c>
      <c r="P62" s="46">
        <v>23810</v>
      </c>
      <c r="Q62" s="46">
        <v>24922</v>
      </c>
      <c r="R62" s="46">
        <v>29647</v>
      </c>
      <c r="S62" s="58">
        <v>30459</v>
      </c>
    </row>
    <row r="63" spans="1:19" x14ac:dyDescent="0.35">
      <c r="A63" s="120"/>
      <c r="B63" s="115"/>
      <c r="C63" s="40">
        <v>1333</v>
      </c>
      <c r="D63" s="57" t="s">
        <v>329</v>
      </c>
      <c r="E63" s="46">
        <v>2886</v>
      </c>
      <c r="F63" s="46">
        <v>2886</v>
      </c>
      <c r="G63" s="46">
        <v>6143</v>
      </c>
      <c r="H63" s="46">
        <v>8014</v>
      </c>
      <c r="I63" s="46">
        <v>10193</v>
      </c>
      <c r="J63" s="46">
        <v>11414</v>
      </c>
      <c r="K63" s="46">
        <v>13451</v>
      </c>
      <c r="L63" s="46">
        <v>14730</v>
      </c>
      <c r="M63" s="46">
        <v>16616</v>
      </c>
      <c r="N63" s="46">
        <v>18002</v>
      </c>
      <c r="O63" s="46">
        <v>19733</v>
      </c>
      <c r="P63" s="46">
        <v>21095</v>
      </c>
      <c r="Q63" s="46">
        <v>22235</v>
      </c>
      <c r="R63" s="46">
        <v>26181</v>
      </c>
      <c r="S63" s="58">
        <v>27012</v>
      </c>
    </row>
    <row r="64" spans="1:19" x14ac:dyDescent="0.35">
      <c r="A64" s="120"/>
      <c r="B64" s="115"/>
      <c r="C64" s="40">
        <v>1334</v>
      </c>
      <c r="D64" s="57" t="s">
        <v>330</v>
      </c>
      <c r="E64" s="46">
        <v>2886</v>
      </c>
      <c r="F64" s="46">
        <v>2886</v>
      </c>
      <c r="G64" s="46">
        <v>5948</v>
      </c>
      <c r="H64" s="46">
        <v>7557</v>
      </c>
      <c r="I64" s="46">
        <v>8689</v>
      </c>
      <c r="J64" s="46">
        <v>9699</v>
      </c>
      <c r="K64" s="46">
        <v>11502</v>
      </c>
      <c r="L64" s="46">
        <v>12515</v>
      </c>
      <c r="M64" s="46">
        <v>14365</v>
      </c>
      <c r="N64" s="46">
        <v>15723</v>
      </c>
      <c r="O64" s="46">
        <v>17455</v>
      </c>
      <c r="P64" s="46">
        <v>18815</v>
      </c>
      <c r="Q64" s="46">
        <v>19955</v>
      </c>
      <c r="R64" s="46">
        <v>23901</v>
      </c>
      <c r="S64" s="58">
        <v>24732</v>
      </c>
    </row>
    <row r="65" spans="1:19" x14ac:dyDescent="0.35">
      <c r="A65" s="120"/>
      <c r="B65" s="115" t="s">
        <v>143</v>
      </c>
      <c r="C65" s="40">
        <v>1341</v>
      </c>
      <c r="D65" s="57" t="s">
        <v>331</v>
      </c>
      <c r="E65" s="46">
        <v>1889</v>
      </c>
      <c r="F65" s="46">
        <v>1889</v>
      </c>
      <c r="G65" s="46">
        <v>8339</v>
      </c>
      <c r="H65" s="46">
        <v>13525</v>
      </c>
      <c r="I65" s="46">
        <v>27039</v>
      </c>
      <c r="J65" s="46">
        <v>32792</v>
      </c>
      <c r="K65" s="46">
        <v>38765</v>
      </c>
      <c r="L65" s="46">
        <v>42002</v>
      </c>
      <c r="M65" s="46">
        <v>45789</v>
      </c>
      <c r="N65" s="46">
        <v>49024</v>
      </c>
      <c r="O65" s="46">
        <v>52844</v>
      </c>
      <c r="P65" s="46">
        <v>56187</v>
      </c>
      <c r="Q65" s="46">
        <v>60167</v>
      </c>
      <c r="R65" s="46">
        <v>70382</v>
      </c>
      <c r="S65" s="58">
        <v>73150</v>
      </c>
    </row>
    <row r="66" spans="1:19" x14ac:dyDescent="0.35">
      <c r="A66" s="120"/>
      <c r="B66" s="115"/>
      <c r="C66" s="40">
        <v>1342</v>
      </c>
      <c r="D66" s="57" t="s">
        <v>332</v>
      </c>
      <c r="E66" s="46">
        <v>1889</v>
      </c>
      <c r="F66" s="46">
        <v>1889</v>
      </c>
      <c r="G66" s="46">
        <v>7423</v>
      </c>
      <c r="H66" s="46">
        <v>11793</v>
      </c>
      <c r="I66" s="46">
        <v>19634</v>
      </c>
      <c r="J66" s="46">
        <v>23301</v>
      </c>
      <c r="K66" s="46">
        <v>27046</v>
      </c>
      <c r="L66" s="46">
        <v>29180</v>
      </c>
      <c r="M66" s="46">
        <v>32850</v>
      </c>
      <c r="N66" s="46">
        <v>35989</v>
      </c>
      <c r="O66" s="46">
        <v>39810</v>
      </c>
      <c r="P66" s="46">
        <v>43153</v>
      </c>
      <c r="Q66" s="46">
        <v>47133</v>
      </c>
      <c r="R66" s="46">
        <v>57347</v>
      </c>
      <c r="S66" s="58">
        <v>60116</v>
      </c>
    </row>
    <row r="67" spans="1:19" x14ac:dyDescent="0.35">
      <c r="A67" s="120"/>
      <c r="B67" s="115"/>
      <c r="C67" s="40">
        <v>1343</v>
      </c>
      <c r="D67" s="57" t="s">
        <v>333</v>
      </c>
      <c r="E67" s="46">
        <v>1889</v>
      </c>
      <c r="F67" s="46">
        <v>1889</v>
      </c>
      <c r="G67" s="46">
        <v>6720</v>
      </c>
      <c r="H67" s="46">
        <v>9983</v>
      </c>
      <c r="I67" s="46">
        <v>15416</v>
      </c>
      <c r="J67" s="46">
        <v>18417</v>
      </c>
      <c r="K67" s="46">
        <v>22264</v>
      </c>
      <c r="L67" s="46">
        <v>24435</v>
      </c>
      <c r="M67" s="46">
        <v>27202</v>
      </c>
      <c r="N67" s="46">
        <v>29989</v>
      </c>
      <c r="O67" s="46">
        <v>33371</v>
      </c>
      <c r="P67" s="46">
        <v>36195</v>
      </c>
      <c r="Q67" s="46">
        <v>38939</v>
      </c>
      <c r="R67" s="46">
        <v>47459</v>
      </c>
      <c r="S67" s="58">
        <v>49909</v>
      </c>
    </row>
    <row r="68" spans="1:19" x14ac:dyDescent="0.35">
      <c r="A68" s="120"/>
      <c r="B68" s="115"/>
      <c r="C68" s="40">
        <v>1344</v>
      </c>
      <c r="D68" s="57" t="s">
        <v>334</v>
      </c>
      <c r="E68" s="46">
        <v>1889</v>
      </c>
      <c r="F68" s="46">
        <v>1889</v>
      </c>
      <c r="G68" s="46">
        <v>6149</v>
      </c>
      <c r="H68" s="46">
        <v>8788</v>
      </c>
      <c r="I68" s="46">
        <v>11217</v>
      </c>
      <c r="J68" s="46">
        <v>13141</v>
      </c>
      <c r="K68" s="46">
        <v>15906</v>
      </c>
      <c r="L68" s="46">
        <v>17594</v>
      </c>
      <c r="M68" s="46">
        <v>20307</v>
      </c>
      <c r="N68" s="46">
        <v>23052</v>
      </c>
      <c r="O68" s="46">
        <v>26434</v>
      </c>
      <c r="P68" s="46">
        <v>29256</v>
      </c>
      <c r="Q68" s="46">
        <v>32000</v>
      </c>
      <c r="R68" s="46">
        <v>40521</v>
      </c>
      <c r="S68" s="58">
        <v>42970</v>
      </c>
    </row>
    <row r="69" spans="1:19" x14ac:dyDescent="0.35">
      <c r="A69" s="120"/>
      <c r="B69" s="115" t="s">
        <v>144</v>
      </c>
      <c r="C69" s="40">
        <v>1351</v>
      </c>
      <c r="D69" s="57" t="s">
        <v>335</v>
      </c>
      <c r="E69" s="46">
        <v>1694</v>
      </c>
      <c r="F69" s="46">
        <v>1694</v>
      </c>
      <c r="G69" s="46">
        <v>7290</v>
      </c>
      <c r="H69" s="46">
        <v>11693</v>
      </c>
      <c r="I69" s="46">
        <v>24557</v>
      </c>
      <c r="J69" s="46">
        <v>30147</v>
      </c>
      <c r="K69" s="46">
        <v>36318</v>
      </c>
      <c r="L69" s="46">
        <v>39523</v>
      </c>
      <c r="M69" s="46">
        <v>42580</v>
      </c>
      <c r="N69" s="46">
        <v>45188</v>
      </c>
      <c r="O69" s="46">
        <v>48189</v>
      </c>
      <c r="P69" s="46">
        <v>51060</v>
      </c>
      <c r="Q69" s="46">
        <v>54274</v>
      </c>
      <c r="R69" s="46">
        <v>60735</v>
      </c>
      <c r="S69" s="58">
        <v>62534</v>
      </c>
    </row>
    <row r="70" spans="1:19" x14ac:dyDescent="0.35">
      <c r="A70" s="120"/>
      <c r="B70" s="115"/>
      <c r="C70" s="40">
        <v>1352</v>
      </c>
      <c r="D70" s="57" t="s">
        <v>336</v>
      </c>
      <c r="E70" s="46">
        <v>1694</v>
      </c>
      <c r="F70" s="46">
        <v>1694</v>
      </c>
      <c r="G70" s="46">
        <v>6373</v>
      </c>
      <c r="H70" s="46">
        <v>9960</v>
      </c>
      <c r="I70" s="46">
        <v>17151</v>
      </c>
      <c r="J70" s="46">
        <v>20656</v>
      </c>
      <c r="K70" s="46">
        <v>24599</v>
      </c>
      <c r="L70" s="46">
        <v>26701</v>
      </c>
      <c r="M70" s="46">
        <v>29641</v>
      </c>
      <c r="N70" s="46">
        <v>32154</v>
      </c>
      <c r="O70" s="46">
        <v>35155</v>
      </c>
      <c r="P70" s="46">
        <v>38025</v>
      </c>
      <c r="Q70" s="46">
        <v>41239</v>
      </c>
      <c r="R70" s="46">
        <v>47701</v>
      </c>
      <c r="S70" s="58">
        <v>49500</v>
      </c>
    </row>
    <row r="71" spans="1:19" x14ac:dyDescent="0.35">
      <c r="A71" s="120"/>
      <c r="B71" s="115"/>
      <c r="C71" s="40">
        <v>1353</v>
      </c>
      <c r="D71" s="57" t="s">
        <v>337</v>
      </c>
      <c r="E71" s="46">
        <v>1694</v>
      </c>
      <c r="F71" s="46">
        <v>1694</v>
      </c>
      <c r="G71" s="46">
        <v>5826</v>
      </c>
      <c r="H71" s="46">
        <v>8481</v>
      </c>
      <c r="I71" s="46">
        <v>13976</v>
      </c>
      <c r="J71" s="46">
        <v>16967</v>
      </c>
      <c r="K71" s="46">
        <v>20929</v>
      </c>
      <c r="L71" s="46">
        <v>23032</v>
      </c>
      <c r="M71" s="46">
        <v>25115</v>
      </c>
      <c r="N71" s="46">
        <v>27379</v>
      </c>
      <c r="O71" s="46">
        <v>29998</v>
      </c>
      <c r="P71" s="46">
        <v>32503</v>
      </c>
      <c r="Q71" s="46">
        <v>34614</v>
      </c>
      <c r="R71" s="46">
        <v>40191</v>
      </c>
      <c r="S71" s="58">
        <v>42030</v>
      </c>
    </row>
    <row r="72" spans="1:19" x14ac:dyDescent="0.35">
      <c r="A72" s="120"/>
      <c r="B72" s="115"/>
      <c r="C72" s="40">
        <v>1354</v>
      </c>
      <c r="D72" s="57" t="s">
        <v>338</v>
      </c>
      <c r="E72" s="46">
        <v>1694</v>
      </c>
      <c r="F72" s="46">
        <v>1694</v>
      </c>
      <c r="G72" s="46">
        <v>5255</v>
      </c>
      <c r="H72" s="46">
        <v>7286</v>
      </c>
      <c r="I72" s="46">
        <v>9777</v>
      </c>
      <c r="J72" s="46">
        <v>11691</v>
      </c>
      <c r="K72" s="46">
        <v>14570</v>
      </c>
      <c r="L72" s="46">
        <v>16190</v>
      </c>
      <c r="M72" s="46">
        <v>18220</v>
      </c>
      <c r="N72" s="46">
        <v>20441</v>
      </c>
      <c r="O72" s="46">
        <v>23061</v>
      </c>
      <c r="P72" s="46">
        <v>25564</v>
      </c>
      <c r="Q72" s="46">
        <v>27676</v>
      </c>
      <c r="R72" s="46">
        <v>33252</v>
      </c>
      <c r="S72" s="58">
        <v>35092</v>
      </c>
    </row>
    <row r="73" spans="1:19" x14ac:dyDescent="0.35">
      <c r="A73" s="120"/>
      <c r="B73" s="119" t="s">
        <v>145</v>
      </c>
      <c r="C73" s="40">
        <v>1381</v>
      </c>
      <c r="D73" s="57" t="s">
        <v>339</v>
      </c>
      <c r="E73" s="46">
        <v>1694</v>
      </c>
      <c r="F73" s="46">
        <v>1694</v>
      </c>
      <c r="G73" s="46">
        <v>7269</v>
      </c>
      <c r="H73" s="46">
        <v>11815</v>
      </c>
      <c r="I73" s="46">
        <v>24913</v>
      </c>
      <c r="J73" s="46">
        <v>31159</v>
      </c>
      <c r="K73" s="46">
        <v>38286</v>
      </c>
      <c r="L73" s="46">
        <v>41928</v>
      </c>
      <c r="M73" s="46">
        <v>45746</v>
      </c>
      <c r="N73" s="46">
        <v>48661</v>
      </c>
      <c r="O73" s="46">
        <v>51789</v>
      </c>
      <c r="P73" s="46">
        <v>54709</v>
      </c>
      <c r="Q73" s="46">
        <v>57675</v>
      </c>
      <c r="R73" s="46">
        <v>64057</v>
      </c>
      <c r="S73" s="58">
        <v>65662</v>
      </c>
    </row>
    <row r="74" spans="1:19" x14ac:dyDescent="0.35">
      <c r="A74" s="120"/>
      <c r="B74" s="119"/>
      <c r="C74" s="40">
        <v>1382</v>
      </c>
      <c r="D74" s="57" t="s">
        <v>340</v>
      </c>
      <c r="E74" s="46">
        <v>1694</v>
      </c>
      <c r="F74" s="46">
        <v>1694</v>
      </c>
      <c r="G74" s="46">
        <v>6352</v>
      </c>
      <c r="H74" s="46">
        <v>10082</v>
      </c>
      <c r="I74" s="46">
        <v>17508</v>
      </c>
      <c r="J74" s="46">
        <v>21667</v>
      </c>
      <c r="K74" s="46">
        <v>26567</v>
      </c>
      <c r="L74" s="46">
        <v>29106</v>
      </c>
      <c r="M74" s="46">
        <v>32807</v>
      </c>
      <c r="N74" s="46">
        <v>35626</v>
      </c>
      <c r="O74" s="46">
        <v>38754</v>
      </c>
      <c r="P74" s="46">
        <v>41674</v>
      </c>
      <c r="Q74" s="46">
        <v>44641</v>
      </c>
      <c r="R74" s="46">
        <v>51022</v>
      </c>
      <c r="S74" s="58">
        <v>52627</v>
      </c>
    </row>
    <row r="75" spans="1:19" x14ac:dyDescent="0.35">
      <c r="A75" s="120"/>
      <c r="B75" s="119"/>
      <c r="C75" s="40">
        <v>1383</v>
      </c>
      <c r="D75" s="57" t="s">
        <v>341</v>
      </c>
      <c r="E75" s="46">
        <v>1694</v>
      </c>
      <c r="F75" s="46">
        <v>1694</v>
      </c>
      <c r="G75" s="46">
        <v>5805</v>
      </c>
      <c r="H75" s="46">
        <v>8603</v>
      </c>
      <c r="I75" s="46">
        <v>14333</v>
      </c>
      <c r="J75" s="46">
        <v>17904</v>
      </c>
      <c r="K75" s="46">
        <v>22807</v>
      </c>
      <c r="L75" s="46">
        <v>25332</v>
      </c>
      <c r="M75" s="46">
        <v>28147</v>
      </c>
      <c r="N75" s="46">
        <v>30672</v>
      </c>
      <c r="O75" s="46">
        <v>33389</v>
      </c>
      <c r="P75" s="46">
        <v>35913</v>
      </c>
      <c r="Q75" s="46">
        <v>37717</v>
      </c>
      <c r="R75" s="46">
        <v>43102</v>
      </c>
      <c r="S75" s="58">
        <v>44673</v>
      </c>
    </row>
    <row r="76" spans="1:19" x14ac:dyDescent="0.35">
      <c r="A76" s="120"/>
      <c r="B76" s="119"/>
      <c r="C76" s="59">
        <v>1384</v>
      </c>
      <c r="D76" s="60" t="s">
        <v>342</v>
      </c>
      <c r="E76" s="61">
        <v>1694</v>
      </c>
      <c r="F76" s="61">
        <v>1694</v>
      </c>
      <c r="G76" s="61">
        <v>5234</v>
      </c>
      <c r="H76" s="61">
        <v>7408</v>
      </c>
      <c r="I76" s="61">
        <v>10134</v>
      </c>
      <c r="J76" s="61">
        <v>12628</v>
      </c>
      <c r="K76" s="61">
        <v>16448</v>
      </c>
      <c r="L76" s="61">
        <v>18491</v>
      </c>
      <c r="M76" s="61">
        <v>21252</v>
      </c>
      <c r="N76" s="61">
        <v>23735</v>
      </c>
      <c r="O76" s="61">
        <v>26451</v>
      </c>
      <c r="P76" s="61">
        <v>28974</v>
      </c>
      <c r="Q76" s="61">
        <v>30778</v>
      </c>
      <c r="R76" s="61">
        <v>36163</v>
      </c>
      <c r="S76" s="62">
        <v>37734</v>
      </c>
    </row>
    <row r="77" spans="1:19" x14ac:dyDescent="0.35">
      <c r="A77" s="120" t="s">
        <v>136</v>
      </c>
      <c r="B77" s="118" t="s">
        <v>140</v>
      </c>
      <c r="C77" s="53">
        <v>1411</v>
      </c>
      <c r="D77" s="54" t="s">
        <v>343</v>
      </c>
      <c r="E77" s="55">
        <v>3715</v>
      </c>
      <c r="F77" s="55">
        <v>3715</v>
      </c>
      <c r="G77" s="55">
        <v>11363</v>
      </c>
      <c r="H77" s="55">
        <v>17170</v>
      </c>
      <c r="I77" s="55">
        <v>31937</v>
      </c>
      <c r="J77" s="55">
        <v>39841</v>
      </c>
      <c r="K77" s="55">
        <v>48985</v>
      </c>
      <c r="L77" s="55">
        <v>54464</v>
      </c>
      <c r="M77" s="55">
        <v>58229</v>
      </c>
      <c r="N77" s="55">
        <v>61866</v>
      </c>
      <c r="O77" s="55">
        <v>65378</v>
      </c>
      <c r="P77" s="55">
        <v>68660</v>
      </c>
      <c r="Q77" s="55">
        <v>72498</v>
      </c>
      <c r="R77" s="55">
        <v>81528</v>
      </c>
      <c r="S77" s="56">
        <v>84235</v>
      </c>
    </row>
    <row r="78" spans="1:19" x14ac:dyDescent="0.35">
      <c r="A78" s="120"/>
      <c r="B78" s="118"/>
      <c r="C78" s="40">
        <v>1412</v>
      </c>
      <c r="D78" s="57" t="s">
        <v>344</v>
      </c>
      <c r="E78" s="46">
        <v>3715</v>
      </c>
      <c r="F78" s="46">
        <v>3715</v>
      </c>
      <c r="G78" s="46">
        <v>10208</v>
      </c>
      <c r="H78" s="46">
        <v>14953</v>
      </c>
      <c r="I78" s="46">
        <v>23995</v>
      </c>
      <c r="J78" s="46">
        <v>29508</v>
      </c>
      <c r="K78" s="46">
        <v>35296</v>
      </c>
      <c r="L78" s="46">
        <v>39105</v>
      </c>
      <c r="M78" s="46">
        <v>42708</v>
      </c>
      <c r="N78" s="46">
        <v>45925</v>
      </c>
      <c r="O78" s="46">
        <v>49420</v>
      </c>
      <c r="P78" s="46">
        <v>52522</v>
      </c>
      <c r="Q78" s="46">
        <v>56360</v>
      </c>
      <c r="R78" s="46">
        <v>65390</v>
      </c>
      <c r="S78" s="58">
        <v>68097</v>
      </c>
    </row>
    <row r="79" spans="1:19" x14ac:dyDescent="0.35">
      <c r="A79" s="120"/>
      <c r="B79" s="118"/>
      <c r="C79" s="40">
        <v>1413</v>
      </c>
      <c r="D79" s="57" t="s">
        <v>345</v>
      </c>
      <c r="E79" s="46">
        <v>3715</v>
      </c>
      <c r="F79" s="46">
        <v>3715</v>
      </c>
      <c r="G79" s="46">
        <v>9337</v>
      </c>
      <c r="H79" s="46">
        <v>12765</v>
      </c>
      <c r="I79" s="46">
        <v>20150</v>
      </c>
      <c r="J79" s="46">
        <v>25031</v>
      </c>
      <c r="K79" s="46">
        <v>30991</v>
      </c>
      <c r="L79" s="46">
        <v>34821</v>
      </c>
      <c r="M79" s="46">
        <v>37512</v>
      </c>
      <c r="N79" s="46">
        <v>40441</v>
      </c>
      <c r="O79" s="46">
        <v>43533</v>
      </c>
      <c r="P79" s="46">
        <v>46247</v>
      </c>
      <c r="Q79" s="46">
        <v>50028</v>
      </c>
      <c r="R79" s="46">
        <v>57837</v>
      </c>
      <c r="S79" s="58">
        <v>60474</v>
      </c>
    </row>
    <row r="80" spans="1:19" x14ac:dyDescent="0.35">
      <c r="A80" s="120"/>
      <c r="B80" s="118"/>
      <c r="C80" s="40">
        <v>1414</v>
      </c>
      <c r="D80" s="57" t="s">
        <v>346</v>
      </c>
      <c r="E80" s="46">
        <v>3715</v>
      </c>
      <c r="F80" s="46">
        <v>3715</v>
      </c>
      <c r="G80" s="46">
        <v>8691</v>
      </c>
      <c r="H80" s="46">
        <v>11431</v>
      </c>
      <c r="I80" s="46">
        <v>15720</v>
      </c>
      <c r="J80" s="46">
        <v>19398</v>
      </c>
      <c r="K80" s="46">
        <v>23938</v>
      </c>
      <c r="L80" s="46">
        <v>27081</v>
      </c>
      <c r="M80" s="46">
        <v>29700</v>
      </c>
      <c r="N80" s="46">
        <v>32458</v>
      </c>
      <c r="O80" s="46">
        <v>35545</v>
      </c>
      <c r="P80" s="46">
        <v>38199</v>
      </c>
      <c r="Q80" s="46">
        <v>41980</v>
      </c>
      <c r="R80" s="46">
        <v>49790</v>
      </c>
      <c r="S80" s="58">
        <v>52426</v>
      </c>
    </row>
    <row r="81" spans="1:19" x14ac:dyDescent="0.35">
      <c r="A81" s="120"/>
      <c r="B81" s="115" t="s">
        <v>141</v>
      </c>
      <c r="C81" s="40">
        <v>1421</v>
      </c>
      <c r="D81" s="57" t="s">
        <v>347</v>
      </c>
      <c r="E81" s="46">
        <v>2893</v>
      </c>
      <c r="F81" s="46">
        <v>2893</v>
      </c>
      <c r="G81" s="46">
        <v>13238</v>
      </c>
      <c r="H81" s="46">
        <v>21203</v>
      </c>
      <c r="I81" s="46">
        <v>39089</v>
      </c>
      <c r="J81" s="46">
        <v>47268</v>
      </c>
      <c r="K81" s="46">
        <v>56408</v>
      </c>
      <c r="L81" s="46">
        <v>61900</v>
      </c>
      <c r="M81" s="46">
        <v>67293</v>
      </c>
      <c r="N81" s="46">
        <v>73121</v>
      </c>
      <c r="O81" s="46">
        <v>79554</v>
      </c>
      <c r="P81" s="46">
        <v>85907</v>
      </c>
      <c r="Q81" s="46">
        <v>92295</v>
      </c>
      <c r="R81" s="46">
        <v>105277</v>
      </c>
      <c r="S81" s="58">
        <v>110176</v>
      </c>
    </row>
    <row r="82" spans="1:19" x14ac:dyDescent="0.35">
      <c r="A82" s="120"/>
      <c r="B82" s="115"/>
      <c r="C82" s="40">
        <v>1422</v>
      </c>
      <c r="D82" s="57" t="s">
        <v>348</v>
      </c>
      <c r="E82" s="46">
        <v>2893</v>
      </c>
      <c r="F82" s="46">
        <v>2893</v>
      </c>
      <c r="G82" s="46">
        <v>11994</v>
      </c>
      <c r="H82" s="46">
        <v>18911</v>
      </c>
      <c r="I82" s="46">
        <v>30042</v>
      </c>
      <c r="J82" s="46">
        <v>35772</v>
      </c>
      <c r="K82" s="46">
        <v>41314</v>
      </c>
      <c r="L82" s="46">
        <v>44957</v>
      </c>
      <c r="M82" s="46">
        <v>50098</v>
      </c>
      <c r="N82" s="46">
        <v>55415</v>
      </c>
      <c r="O82" s="46">
        <v>61830</v>
      </c>
      <c r="P82" s="46">
        <v>67991</v>
      </c>
      <c r="Q82" s="46">
        <v>74379</v>
      </c>
      <c r="R82" s="46">
        <v>87361</v>
      </c>
      <c r="S82" s="58">
        <v>92260</v>
      </c>
    </row>
    <row r="83" spans="1:19" x14ac:dyDescent="0.35">
      <c r="A83" s="120"/>
      <c r="B83" s="115"/>
      <c r="C83" s="40">
        <v>1423</v>
      </c>
      <c r="D83" s="57" t="s">
        <v>349</v>
      </c>
      <c r="E83" s="46">
        <v>2893</v>
      </c>
      <c r="F83" s="46">
        <v>2893</v>
      </c>
      <c r="G83" s="46">
        <v>10450</v>
      </c>
      <c r="H83" s="46">
        <v>15311</v>
      </c>
      <c r="I83" s="46">
        <v>21960</v>
      </c>
      <c r="J83" s="46">
        <v>26208</v>
      </c>
      <c r="K83" s="46">
        <v>31707</v>
      </c>
      <c r="L83" s="46">
        <v>35215</v>
      </c>
      <c r="M83" s="46">
        <v>39419</v>
      </c>
      <c r="N83" s="46">
        <v>44465</v>
      </c>
      <c r="O83" s="46">
        <v>50532</v>
      </c>
      <c r="P83" s="46">
        <v>56252</v>
      </c>
      <c r="Q83" s="46">
        <v>62617</v>
      </c>
      <c r="R83" s="46">
        <v>74068</v>
      </c>
      <c r="S83" s="58">
        <v>78684</v>
      </c>
    </row>
    <row r="84" spans="1:19" x14ac:dyDescent="0.35">
      <c r="A84" s="120"/>
      <c r="B84" s="115"/>
      <c r="C84" s="40">
        <v>1424</v>
      </c>
      <c r="D84" s="57" t="s">
        <v>350</v>
      </c>
      <c r="E84" s="46">
        <v>2893</v>
      </c>
      <c r="F84" s="46">
        <v>2893</v>
      </c>
      <c r="G84" s="46">
        <v>9741</v>
      </c>
      <c r="H84" s="46">
        <v>13897</v>
      </c>
      <c r="I84" s="46">
        <v>17087</v>
      </c>
      <c r="J84" s="46">
        <v>20097</v>
      </c>
      <c r="K84" s="46">
        <v>24105</v>
      </c>
      <c r="L84" s="46">
        <v>26856</v>
      </c>
      <c r="M84" s="46">
        <v>30951</v>
      </c>
      <c r="N84" s="46">
        <v>35779</v>
      </c>
      <c r="O84" s="46">
        <v>41841</v>
      </c>
      <c r="P84" s="46">
        <v>47494</v>
      </c>
      <c r="Q84" s="46">
        <v>53859</v>
      </c>
      <c r="R84" s="46">
        <v>65309</v>
      </c>
      <c r="S84" s="58">
        <v>69925</v>
      </c>
    </row>
    <row r="85" spans="1:19" x14ac:dyDescent="0.35">
      <c r="A85" s="120"/>
      <c r="B85" s="115" t="s">
        <v>142</v>
      </c>
      <c r="C85" s="40">
        <v>1431</v>
      </c>
      <c r="D85" s="57" t="s">
        <v>351</v>
      </c>
      <c r="E85" s="46">
        <v>2934</v>
      </c>
      <c r="F85" s="46">
        <v>2934</v>
      </c>
      <c r="G85" s="46">
        <v>12739</v>
      </c>
      <c r="H85" s="46">
        <v>20144</v>
      </c>
      <c r="I85" s="46">
        <v>37175</v>
      </c>
      <c r="J85" s="46">
        <v>45174</v>
      </c>
      <c r="K85" s="46">
        <v>53984</v>
      </c>
      <c r="L85" s="46">
        <v>59227</v>
      </c>
      <c r="M85" s="46">
        <v>65086</v>
      </c>
      <c r="N85" s="46">
        <v>71094</v>
      </c>
      <c r="O85" s="46">
        <v>77302</v>
      </c>
      <c r="P85" s="46">
        <v>83537</v>
      </c>
      <c r="Q85" s="46">
        <v>89255</v>
      </c>
      <c r="R85" s="46">
        <v>101338</v>
      </c>
      <c r="S85" s="58">
        <v>104817</v>
      </c>
    </row>
    <row r="86" spans="1:19" x14ac:dyDescent="0.35">
      <c r="A86" s="120"/>
      <c r="B86" s="115"/>
      <c r="C86" s="40">
        <v>1432</v>
      </c>
      <c r="D86" s="57" t="s">
        <v>352</v>
      </c>
      <c r="E86" s="46">
        <v>2934</v>
      </c>
      <c r="F86" s="46">
        <v>2934</v>
      </c>
      <c r="G86" s="46">
        <v>11495</v>
      </c>
      <c r="H86" s="46">
        <v>17852</v>
      </c>
      <c r="I86" s="46">
        <v>28128</v>
      </c>
      <c r="J86" s="46">
        <v>33679</v>
      </c>
      <c r="K86" s="46">
        <v>38890</v>
      </c>
      <c r="L86" s="46">
        <v>42283</v>
      </c>
      <c r="M86" s="46">
        <v>47890</v>
      </c>
      <c r="N86" s="46">
        <v>53388</v>
      </c>
      <c r="O86" s="46">
        <v>59578</v>
      </c>
      <c r="P86" s="46">
        <v>65621</v>
      </c>
      <c r="Q86" s="46">
        <v>71339</v>
      </c>
      <c r="R86" s="46">
        <v>83422</v>
      </c>
      <c r="S86" s="58">
        <v>86901</v>
      </c>
    </row>
    <row r="87" spans="1:19" x14ac:dyDescent="0.35">
      <c r="A87" s="120"/>
      <c r="B87" s="115"/>
      <c r="C87" s="40">
        <v>1433</v>
      </c>
      <c r="D87" s="57" t="s">
        <v>353</v>
      </c>
      <c r="E87" s="46">
        <v>2934</v>
      </c>
      <c r="F87" s="46">
        <v>2934</v>
      </c>
      <c r="G87" s="46">
        <v>9886</v>
      </c>
      <c r="H87" s="46">
        <v>14211</v>
      </c>
      <c r="I87" s="46">
        <v>20527</v>
      </c>
      <c r="J87" s="46">
        <v>24422</v>
      </c>
      <c r="K87" s="46">
        <v>29471</v>
      </c>
      <c r="L87" s="46">
        <v>32861</v>
      </c>
      <c r="M87" s="46">
        <v>37423</v>
      </c>
      <c r="N87" s="46">
        <v>42454</v>
      </c>
      <c r="O87" s="46">
        <v>48243</v>
      </c>
      <c r="P87" s="46">
        <v>53171</v>
      </c>
      <c r="Q87" s="46">
        <v>58244</v>
      </c>
      <c r="R87" s="46">
        <v>67876</v>
      </c>
      <c r="S87" s="58">
        <v>71298</v>
      </c>
    </row>
    <row r="88" spans="1:19" x14ac:dyDescent="0.35">
      <c r="A88" s="120"/>
      <c r="B88" s="115"/>
      <c r="C88" s="40">
        <v>1434</v>
      </c>
      <c r="D88" s="57" t="s">
        <v>354</v>
      </c>
      <c r="E88" s="46">
        <v>2934</v>
      </c>
      <c r="F88" s="46">
        <v>2934</v>
      </c>
      <c r="G88" s="46">
        <v>9177</v>
      </c>
      <c r="H88" s="46">
        <v>12797</v>
      </c>
      <c r="I88" s="46">
        <v>15653</v>
      </c>
      <c r="J88" s="46">
        <v>18311</v>
      </c>
      <c r="K88" s="46">
        <v>21869</v>
      </c>
      <c r="L88" s="46">
        <v>24501</v>
      </c>
      <c r="M88" s="46">
        <v>28955</v>
      </c>
      <c r="N88" s="46">
        <v>33768</v>
      </c>
      <c r="O88" s="46">
        <v>39553</v>
      </c>
      <c r="P88" s="46">
        <v>44412</v>
      </c>
      <c r="Q88" s="46">
        <v>49485</v>
      </c>
      <c r="R88" s="46">
        <v>59117</v>
      </c>
      <c r="S88" s="58">
        <v>62539</v>
      </c>
    </row>
    <row r="89" spans="1:19" x14ac:dyDescent="0.35">
      <c r="A89" s="120"/>
      <c r="B89" s="115" t="s">
        <v>143</v>
      </c>
      <c r="C89" s="40">
        <v>1441</v>
      </c>
      <c r="D89" s="57" t="s">
        <v>355</v>
      </c>
      <c r="E89" s="46">
        <v>1883</v>
      </c>
      <c r="F89" s="46">
        <v>1883</v>
      </c>
      <c r="G89" s="46">
        <v>13799</v>
      </c>
      <c r="H89" s="46">
        <v>23051</v>
      </c>
      <c r="I89" s="46">
        <v>42121</v>
      </c>
      <c r="J89" s="46">
        <v>50710</v>
      </c>
      <c r="K89" s="46">
        <v>60153</v>
      </c>
      <c r="L89" s="46">
        <v>65962</v>
      </c>
      <c r="M89" s="46">
        <v>72034</v>
      </c>
      <c r="N89" s="46">
        <v>78594</v>
      </c>
      <c r="O89" s="46">
        <v>86026</v>
      </c>
      <c r="P89" s="46">
        <v>92804</v>
      </c>
      <c r="Q89" s="46">
        <v>99383</v>
      </c>
      <c r="R89" s="46">
        <v>110826</v>
      </c>
      <c r="S89" s="58">
        <v>116544</v>
      </c>
    </row>
    <row r="90" spans="1:19" x14ac:dyDescent="0.35">
      <c r="A90" s="120"/>
      <c r="B90" s="115"/>
      <c r="C90" s="40">
        <v>1442</v>
      </c>
      <c r="D90" s="57" t="s">
        <v>356</v>
      </c>
      <c r="E90" s="46">
        <v>1883</v>
      </c>
      <c r="F90" s="46">
        <v>1883</v>
      </c>
      <c r="G90" s="46">
        <v>12555</v>
      </c>
      <c r="H90" s="46">
        <v>20759</v>
      </c>
      <c r="I90" s="46">
        <v>33073</v>
      </c>
      <c r="J90" s="46">
        <v>39214</v>
      </c>
      <c r="K90" s="46">
        <v>45059</v>
      </c>
      <c r="L90" s="46">
        <v>49018</v>
      </c>
      <c r="M90" s="46">
        <v>54838</v>
      </c>
      <c r="N90" s="46">
        <v>60888</v>
      </c>
      <c r="O90" s="46">
        <v>68302</v>
      </c>
      <c r="P90" s="46">
        <v>74888</v>
      </c>
      <c r="Q90" s="46">
        <v>81468</v>
      </c>
      <c r="R90" s="46">
        <v>92910</v>
      </c>
      <c r="S90" s="58">
        <v>98628</v>
      </c>
    </row>
    <row r="91" spans="1:19" x14ac:dyDescent="0.35">
      <c r="A91" s="120"/>
      <c r="B91" s="115"/>
      <c r="C91" s="40">
        <v>1443</v>
      </c>
      <c r="D91" s="57" t="s">
        <v>357</v>
      </c>
      <c r="E91" s="46">
        <v>1883</v>
      </c>
      <c r="F91" s="46">
        <v>1883</v>
      </c>
      <c r="G91" s="46">
        <v>11104</v>
      </c>
      <c r="H91" s="46">
        <v>16690</v>
      </c>
      <c r="I91" s="46">
        <v>23441</v>
      </c>
      <c r="J91" s="46">
        <v>27691</v>
      </c>
      <c r="K91" s="46">
        <v>33511</v>
      </c>
      <c r="L91" s="46">
        <v>37656</v>
      </c>
      <c r="M91" s="46">
        <v>42534</v>
      </c>
      <c r="N91" s="46">
        <v>48189</v>
      </c>
      <c r="O91" s="46">
        <v>55245</v>
      </c>
      <c r="P91" s="46">
        <v>60753</v>
      </c>
      <c r="Q91" s="46">
        <v>66929</v>
      </c>
      <c r="R91" s="46">
        <v>76791</v>
      </c>
      <c r="S91" s="58">
        <v>81706</v>
      </c>
    </row>
    <row r="92" spans="1:19" x14ac:dyDescent="0.35">
      <c r="A92" s="120"/>
      <c r="B92" s="115"/>
      <c r="C92" s="40">
        <v>1444</v>
      </c>
      <c r="D92" s="57" t="s">
        <v>358</v>
      </c>
      <c r="E92" s="46">
        <v>1883</v>
      </c>
      <c r="F92" s="46">
        <v>1883</v>
      </c>
      <c r="G92" s="46">
        <v>10395</v>
      </c>
      <c r="H92" s="46">
        <v>15277</v>
      </c>
      <c r="I92" s="46">
        <v>18567</v>
      </c>
      <c r="J92" s="46">
        <v>21580</v>
      </c>
      <c r="K92" s="46">
        <v>25909</v>
      </c>
      <c r="L92" s="46">
        <v>29296</v>
      </c>
      <c r="M92" s="46">
        <v>34066</v>
      </c>
      <c r="N92" s="46">
        <v>39503</v>
      </c>
      <c r="O92" s="46">
        <v>46555</v>
      </c>
      <c r="P92" s="46">
        <v>51995</v>
      </c>
      <c r="Q92" s="46">
        <v>58171</v>
      </c>
      <c r="R92" s="46">
        <v>68032</v>
      </c>
      <c r="S92" s="58">
        <v>72948</v>
      </c>
    </row>
    <row r="93" spans="1:19" x14ac:dyDescent="0.35">
      <c r="A93" s="120"/>
      <c r="B93" s="115" t="s">
        <v>144</v>
      </c>
      <c r="C93" s="40">
        <v>1451</v>
      </c>
      <c r="D93" s="57" t="s">
        <v>359</v>
      </c>
      <c r="E93" s="46">
        <v>2078</v>
      </c>
      <c r="F93" s="46">
        <v>2078</v>
      </c>
      <c r="G93" s="46">
        <v>12095</v>
      </c>
      <c r="H93" s="46">
        <v>20148</v>
      </c>
      <c r="I93" s="46">
        <v>38972</v>
      </c>
      <c r="J93" s="46">
        <v>48874</v>
      </c>
      <c r="K93" s="46">
        <v>60095</v>
      </c>
      <c r="L93" s="46">
        <v>67840</v>
      </c>
      <c r="M93" s="46">
        <v>73210</v>
      </c>
      <c r="N93" s="46">
        <v>79285</v>
      </c>
      <c r="O93" s="46">
        <v>85589</v>
      </c>
      <c r="P93" s="46">
        <v>91511</v>
      </c>
      <c r="Q93" s="46">
        <v>96863</v>
      </c>
      <c r="R93" s="46">
        <v>107232</v>
      </c>
      <c r="S93" s="58">
        <v>110247</v>
      </c>
    </row>
    <row r="94" spans="1:19" x14ac:dyDescent="0.35">
      <c r="A94" s="120"/>
      <c r="B94" s="115"/>
      <c r="C94" s="40">
        <v>1452</v>
      </c>
      <c r="D94" s="57" t="s">
        <v>360</v>
      </c>
      <c r="E94" s="46">
        <v>2078</v>
      </c>
      <c r="F94" s="46">
        <v>2078</v>
      </c>
      <c r="G94" s="46">
        <v>10851</v>
      </c>
      <c r="H94" s="46">
        <v>17856</v>
      </c>
      <c r="I94" s="46">
        <v>29925</v>
      </c>
      <c r="J94" s="46">
        <v>37379</v>
      </c>
      <c r="K94" s="46">
        <v>45001</v>
      </c>
      <c r="L94" s="46">
        <v>50897</v>
      </c>
      <c r="M94" s="46">
        <v>56015</v>
      </c>
      <c r="N94" s="46">
        <v>61579</v>
      </c>
      <c r="O94" s="46">
        <v>67865</v>
      </c>
      <c r="P94" s="46">
        <v>73596</v>
      </c>
      <c r="Q94" s="46">
        <v>78948</v>
      </c>
      <c r="R94" s="46">
        <v>89316</v>
      </c>
      <c r="S94" s="58">
        <v>92331</v>
      </c>
    </row>
    <row r="95" spans="1:19" x14ac:dyDescent="0.35">
      <c r="A95" s="120"/>
      <c r="B95" s="115"/>
      <c r="C95" s="40">
        <v>1453</v>
      </c>
      <c r="D95" s="57" t="s">
        <v>361</v>
      </c>
      <c r="E95" s="46">
        <v>2078</v>
      </c>
      <c r="F95" s="46">
        <v>2078</v>
      </c>
      <c r="G95" s="46">
        <v>9606</v>
      </c>
      <c r="H95" s="46">
        <v>14553</v>
      </c>
      <c r="I95" s="46">
        <v>22317</v>
      </c>
      <c r="J95" s="46">
        <v>28225</v>
      </c>
      <c r="K95" s="46">
        <v>35767</v>
      </c>
      <c r="L95" s="46">
        <v>41643</v>
      </c>
      <c r="M95" s="46">
        <v>45691</v>
      </c>
      <c r="N95" s="46">
        <v>50784</v>
      </c>
      <c r="O95" s="46">
        <v>56691</v>
      </c>
      <c r="P95" s="46">
        <v>61254</v>
      </c>
      <c r="Q95" s="46">
        <v>65961</v>
      </c>
      <c r="R95" s="46">
        <v>73810</v>
      </c>
      <c r="S95" s="58">
        <v>76574</v>
      </c>
    </row>
    <row r="96" spans="1:19" x14ac:dyDescent="0.35">
      <c r="A96" s="120"/>
      <c r="B96" s="115"/>
      <c r="C96" s="40">
        <v>1454</v>
      </c>
      <c r="D96" s="57" t="s">
        <v>362</v>
      </c>
      <c r="E96" s="46">
        <v>2078</v>
      </c>
      <c r="F96" s="46">
        <v>2078</v>
      </c>
      <c r="G96" s="46">
        <v>8897</v>
      </c>
      <c r="H96" s="46">
        <v>13140</v>
      </c>
      <c r="I96" s="46">
        <v>17444</v>
      </c>
      <c r="J96" s="46">
        <v>22114</v>
      </c>
      <c r="K96" s="46">
        <v>28165</v>
      </c>
      <c r="L96" s="46">
        <v>33283</v>
      </c>
      <c r="M96" s="46">
        <v>37223</v>
      </c>
      <c r="N96" s="46">
        <v>42098</v>
      </c>
      <c r="O96" s="46">
        <v>48001</v>
      </c>
      <c r="P96" s="46">
        <v>52495</v>
      </c>
      <c r="Q96" s="46">
        <v>57203</v>
      </c>
      <c r="R96" s="46">
        <v>65051</v>
      </c>
      <c r="S96" s="58">
        <v>67816</v>
      </c>
    </row>
    <row r="97" spans="1:19" x14ac:dyDescent="0.35">
      <c r="A97" s="120"/>
      <c r="B97" s="119" t="s">
        <v>145</v>
      </c>
      <c r="C97" s="40">
        <v>1481</v>
      </c>
      <c r="D97" s="57" t="s">
        <v>363</v>
      </c>
      <c r="E97" s="46">
        <v>2078</v>
      </c>
      <c r="F97" s="46">
        <v>2078</v>
      </c>
      <c r="G97" s="46">
        <v>12048</v>
      </c>
      <c r="H97" s="46">
        <v>20430</v>
      </c>
      <c r="I97" s="46">
        <v>39809</v>
      </c>
      <c r="J97" s="46">
        <v>51286</v>
      </c>
      <c r="K97" s="46">
        <v>64734</v>
      </c>
      <c r="L97" s="46">
        <v>73515</v>
      </c>
      <c r="M97" s="46">
        <v>80597</v>
      </c>
      <c r="N97" s="46">
        <v>87294</v>
      </c>
      <c r="O97" s="46">
        <v>93799</v>
      </c>
      <c r="P97" s="46">
        <v>99829</v>
      </c>
      <c r="Q97" s="46">
        <v>104563</v>
      </c>
      <c r="R97" s="46">
        <v>114643</v>
      </c>
      <c r="S97" s="58">
        <v>117047</v>
      </c>
    </row>
    <row r="98" spans="1:19" x14ac:dyDescent="0.35">
      <c r="A98" s="120"/>
      <c r="B98" s="119"/>
      <c r="C98" s="40">
        <v>1482</v>
      </c>
      <c r="D98" s="57" t="s">
        <v>364</v>
      </c>
      <c r="E98" s="46">
        <v>2078</v>
      </c>
      <c r="F98" s="46">
        <v>2078</v>
      </c>
      <c r="G98" s="46">
        <v>10804</v>
      </c>
      <c r="H98" s="46">
        <v>18138</v>
      </c>
      <c r="I98" s="46">
        <v>30762</v>
      </c>
      <c r="J98" s="46">
        <v>39790</v>
      </c>
      <c r="K98" s="46">
        <v>49640</v>
      </c>
      <c r="L98" s="46">
        <v>56572</v>
      </c>
      <c r="M98" s="46">
        <v>63472</v>
      </c>
      <c r="N98" s="46">
        <v>69799</v>
      </c>
      <c r="O98" s="46">
        <v>76425</v>
      </c>
      <c r="P98" s="46">
        <v>82299</v>
      </c>
      <c r="Q98" s="46">
        <v>87068</v>
      </c>
      <c r="R98" s="46">
        <v>97253</v>
      </c>
      <c r="S98" s="58">
        <v>99692</v>
      </c>
    </row>
    <row r="99" spans="1:19" x14ac:dyDescent="0.35">
      <c r="A99" s="120"/>
      <c r="B99" s="119"/>
      <c r="C99" s="40">
        <v>1483</v>
      </c>
      <c r="D99" s="57" t="s">
        <v>365</v>
      </c>
      <c r="E99" s="46">
        <v>2078</v>
      </c>
      <c r="F99" s="46">
        <v>2078</v>
      </c>
      <c r="G99" s="46">
        <v>9559</v>
      </c>
      <c r="H99" s="46">
        <v>14835</v>
      </c>
      <c r="I99" s="46">
        <v>23272</v>
      </c>
      <c r="J99" s="46">
        <v>30585</v>
      </c>
      <c r="K99" s="46">
        <v>40371</v>
      </c>
      <c r="L99" s="46">
        <v>47297</v>
      </c>
      <c r="M99" s="46">
        <v>53098</v>
      </c>
      <c r="N99" s="46">
        <v>58889</v>
      </c>
      <c r="O99" s="46">
        <v>65115</v>
      </c>
      <c r="P99" s="46">
        <v>69819</v>
      </c>
      <c r="Q99" s="46">
        <v>73878</v>
      </c>
      <c r="R99" s="46">
        <v>81379</v>
      </c>
      <c r="S99" s="58">
        <v>83725</v>
      </c>
    </row>
    <row r="100" spans="1:19" x14ac:dyDescent="0.35">
      <c r="A100" s="120"/>
      <c r="B100" s="119"/>
      <c r="C100" s="59">
        <v>1484</v>
      </c>
      <c r="D100" s="60" t="s">
        <v>366</v>
      </c>
      <c r="E100" s="61">
        <v>2078</v>
      </c>
      <c r="F100" s="61">
        <v>2078</v>
      </c>
      <c r="G100" s="61">
        <v>8850</v>
      </c>
      <c r="H100" s="61">
        <v>13422</v>
      </c>
      <c r="I100" s="61">
        <v>18399</v>
      </c>
      <c r="J100" s="61">
        <v>24474</v>
      </c>
      <c r="K100" s="61">
        <v>32769</v>
      </c>
      <c r="L100" s="61">
        <v>38937</v>
      </c>
      <c r="M100" s="61">
        <v>44630</v>
      </c>
      <c r="N100" s="61">
        <v>50203</v>
      </c>
      <c r="O100" s="61">
        <v>56424</v>
      </c>
      <c r="P100" s="61">
        <v>61060</v>
      </c>
      <c r="Q100" s="61">
        <v>65119</v>
      </c>
      <c r="R100" s="61">
        <v>72620</v>
      </c>
      <c r="S100" s="62">
        <v>74966</v>
      </c>
    </row>
    <row r="101" spans="1:19" x14ac:dyDescent="0.35">
      <c r="A101" s="120" t="s">
        <v>119</v>
      </c>
      <c r="B101" s="118" t="s">
        <v>140</v>
      </c>
      <c r="C101" s="53">
        <v>1511</v>
      </c>
      <c r="D101" s="54" t="s">
        <v>367</v>
      </c>
      <c r="E101" s="55">
        <v>3715</v>
      </c>
      <c r="F101" s="55">
        <v>3715</v>
      </c>
      <c r="G101" s="55">
        <v>8755</v>
      </c>
      <c r="H101" s="55">
        <v>12601</v>
      </c>
      <c r="I101" s="55">
        <v>22660</v>
      </c>
      <c r="J101" s="55">
        <v>27402</v>
      </c>
      <c r="K101" s="55">
        <v>34237</v>
      </c>
      <c r="L101" s="55">
        <v>37050</v>
      </c>
      <c r="M101" s="55">
        <v>39150</v>
      </c>
      <c r="N101" s="55">
        <v>41375</v>
      </c>
      <c r="O101" s="55">
        <v>43381</v>
      </c>
      <c r="P101" s="55">
        <v>45196</v>
      </c>
      <c r="Q101" s="55">
        <v>46457</v>
      </c>
      <c r="R101" s="55">
        <v>51701</v>
      </c>
      <c r="S101" s="56">
        <v>52903</v>
      </c>
    </row>
    <row r="102" spans="1:19" x14ac:dyDescent="0.35">
      <c r="A102" s="120"/>
      <c r="B102" s="118"/>
      <c r="C102" s="40">
        <v>1512</v>
      </c>
      <c r="D102" s="57" t="s">
        <v>368</v>
      </c>
      <c r="E102" s="46">
        <v>3715</v>
      </c>
      <c r="F102" s="46">
        <v>3715</v>
      </c>
      <c r="G102" s="46">
        <v>7667</v>
      </c>
      <c r="H102" s="46">
        <v>10586</v>
      </c>
      <c r="I102" s="46">
        <v>15589</v>
      </c>
      <c r="J102" s="46">
        <v>18184</v>
      </c>
      <c r="K102" s="46">
        <v>21938</v>
      </c>
      <c r="L102" s="46">
        <v>23457</v>
      </c>
      <c r="M102" s="46">
        <v>25421</v>
      </c>
      <c r="N102" s="46">
        <v>27227</v>
      </c>
      <c r="O102" s="46">
        <v>29215</v>
      </c>
      <c r="P102" s="46">
        <v>30851</v>
      </c>
      <c r="Q102" s="46">
        <v>32112</v>
      </c>
      <c r="R102" s="46">
        <v>37356</v>
      </c>
      <c r="S102" s="58">
        <v>38558</v>
      </c>
    </row>
    <row r="103" spans="1:19" x14ac:dyDescent="0.35">
      <c r="A103" s="120"/>
      <c r="B103" s="118"/>
      <c r="C103" s="40">
        <v>1513</v>
      </c>
      <c r="D103" s="57" t="s">
        <v>369</v>
      </c>
      <c r="E103" s="46">
        <v>3715</v>
      </c>
      <c r="F103" s="46">
        <v>3715</v>
      </c>
      <c r="G103" s="46">
        <v>7630</v>
      </c>
      <c r="H103" s="46">
        <v>10518</v>
      </c>
      <c r="I103" s="46">
        <v>15427</v>
      </c>
      <c r="J103" s="46">
        <v>17998</v>
      </c>
      <c r="K103" s="46">
        <v>21718</v>
      </c>
      <c r="L103" s="46">
        <v>23219</v>
      </c>
      <c r="M103" s="46">
        <v>25175</v>
      </c>
      <c r="N103" s="46">
        <v>26966</v>
      </c>
      <c r="O103" s="46">
        <v>28953</v>
      </c>
      <c r="P103" s="46">
        <v>30588</v>
      </c>
      <c r="Q103" s="46">
        <v>31850</v>
      </c>
      <c r="R103" s="46">
        <v>36420</v>
      </c>
      <c r="S103" s="58">
        <v>37622</v>
      </c>
    </row>
    <row r="104" spans="1:19" x14ac:dyDescent="0.35">
      <c r="A104" s="120"/>
      <c r="B104" s="118"/>
      <c r="C104" s="40">
        <v>1514</v>
      </c>
      <c r="D104" s="57" t="s">
        <v>370</v>
      </c>
      <c r="E104" s="46">
        <v>3715</v>
      </c>
      <c r="F104" s="46">
        <v>3715</v>
      </c>
      <c r="G104" s="46">
        <v>7103</v>
      </c>
      <c r="H104" s="46">
        <v>9534</v>
      </c>
      <c r="I104" s="46">
        <v>12040</v>
      </c>
      <c r="J104" s="46">
        <v>13590</v>
      </c>
      <c r="K104" s="46">
        <v>16082</v>
      </c>
      <c r="L104" s="46">
        <v>17135</v>
      </c>
      <c r="M104" s="46">
        <v>19039</v>
      </c>
      <c r="N104" s="46">
        <v>20657</v>
      </c>
      <c r="O104" s="46">
        <v>22640</v>
      </c>
      <c r="P104" s="46">
        <v>24216</v>
      </c>
      <c r="Q104" s="46">
        <v>25477</v>
      </c>
      <c r="R104" s="46">
        <v>30047</v>
      </c>
      <c r="S104" s="58">
        <v>31250</v>
      </c>
    </row>
    <row r="105" spans="1:19" x14ac:dyDescent="0.35">
      <c r="A105" s="120"/>
      <c r="B105" s="115" t="s">
        <v>141</v>
      </c>
      <c r="C105" s="40">
        <v>1521</v>
      </c>
      <c r="D105" s="57" t="s">
        <v>371</v>
      </c>
      <c r="E105" s="46">
        <v>2704</v>
      </c>
      <c r="F105" s="46">
        <v>2704</v>
      </c>
      <c r="G105" s="46">
        <v>12391</v>
      </c>
      <c r="H105" s="46">
        <v>20421</v>
      </c>
      <c r="I105" s="46">
        <v>36425</v>
      </c>
      <c r="J105" s="46">
        <v>43901</v>
      </c>
      <c r="K105" s="46">
        <v>52408</v>
      </c>
      <c r="L105" s="46">
        <v>57094</v>
      </c>
      <c r="M105" s="46">
        <v>60420</v>
      </c>
      <c r="N105" s="46">
        <v>64378</v>
      </c>
      <c r="O105" s="46">
        <v>68662</v>
      </c>
      <c r="P105" s="46">
        <v>72132</v>
      </c>
      <c r="Q105" s="46">
        <v>75326</v>
      </c>
      <c r="R105" s="46">
        <v>83937</v>
      </c>
      <c r="S105" s="58">
        <v>86759</v>
      </c>
    </row>
    <row r="106" spans="1:19" x14ac:dyDescent="0.35">
      <c r="A106" s="120"/>
      <c r="B106" s="115"/>
      <c r="C106" s="40">
        <v>1522</v>
      </c>
      <c r="D106" s="57" t="s">
        <v>372</v>
      </c>
      <c r="E106" s="46">
        <v>2704</v>
      </c>
      <c r="F106" s="46">
        <v>2704</v>
      </c>
      <c r="G106" s="46">
        <v>11234</v>
      </c>
      <c r="H106" s="46">
        <v>18229</v>
      </c>
      <c r="I106" s="46">
        <v>28591</v>
      </c>
      <c r="J106" s="46">
        <v>33666</v>
      </c>
      <c r="K106" s="46">
        <v>38693</v>
      </c>
      <c r="L106" s="46">
        <v>41657</v>
      </c>
      <c r="M106" s="46">
        <v>44777</v>
      </c>
      <c r="N106" s="46">
        <v>48259</v>
      </c>
      <c r="O106" s="46">
        <v>52526</v>
      </c>
      <c r="P106" s="46">
        <v>55804</v>
      </c>
      <c r="Q106" s="46">
        <v>58998</v>
      </c>
      <c r="R106" s="46">
        <v>67609</v>
      </c>
      <c r="S106" s="58">
        <v>70431</v>
      </c>
    </row>
    <row r="107" spans="1:19" x14ac:dyDescent="0.35">
      <c r="A107" s="120"/>
      <c r="B107" s="115"/>
      <c r="C107" s="40">
        <v>1523</v>
      </c>
      <c r="D107" s="57" t="s">
        <v>373</v>
      </c>
      <c r="E107" s="46">
        <v>2704</v>
      </c>
      <c r="F107" s="46">
        <v>2704</v>
      </c>
      <c r="G107" s="46">
        <v>9739</v>
      </c>
      <c r="H107" s="46">
        <v>14282</v>
      </c>
      <c r="I107" s="46">
        <v>20455</v>
      </c>
      <c r="J107" s="46">
        <v>24071</v>
      </c>
      <c r="K107" s="46">
        <v>29077</v>
      </c>
      <c r="L107" s="46">
        <v>32007</v>
      </c>
      <c r="M107" s="46">
        <v>35115</v>
      </c>
      <c r="N107" s="46">
        <v>38580</v>
      </c>
      <c r="O107" s="46">
        <v>42845</v>
      </c>
      <c r="P107" s="46">
        <v>46124</v>
      </c>
      <c r="Q107" s="46">
        <v>49318</v>
      </c>
      <c r="R107" s="46">
        <v>57031</v>
      </c>
      <c r="S107" s="58">
        <v>59853</v>
      </c>
    </row>
    <row r="108" spans="1:19" x14ac:dyDescent="0.35">
      <c r="A108" s="120"/>
      <c r="B108" s="115"/>
      <c r="C108" s="40">
        <v>1524</v>
      </c>
      <c r="D108" s="57" t="s">
        <v>374</v>
      </c>
      <c r="E108" s="46">
        <v>2704</v>
      </c>
      <c r="F108" s="46">
        <v>2704</v>
      </c>
      <c r="G108" s="46">
        <v>9089</v>
      </c>
      <c r="H108" s="46">
        <v>12956</v>
      </c>
      <c r="I108" s="46">
        <v>16062</v>
      </c>
      <c r="J108" s="46">
        <v>18481</v>
      </c>
      <c r="K108" s="46">
        <v>22041</v>
      </c>
      <c r="L108" s="46">
        <v>24259</v>
      </c>
      <c r="M108" s="46">
        <v>27278</v>
      </c>
      <c r="N108" s="46">
        <v>30540</v>
      </c>
      <c r="O108" s="46">
        <v>34801</v>
      </c>
      <c r="P108" s="46">
        <v>38011</v>
      </c>
      <c r="Q108" s="46">
        <v>41205</v>
      </c>
      <c r="R108" s="46">
        <v>48918</v>
      </c>
      <c r="S108" s="58">
        <v>51740</v>
      </c>
    </row>
    <row r="109" spans="1:19" x14ac:dyDescent="0.35">
      <c r="A109" s="120"/>
      <c r="B109" s="115" t="s">
        <v>142</v>
      </c>
      <c r="C109" s="40">
        <v>1531</v>
      </c>
      <c r="D109" s="57" t="s">
        <v>375</v>
      </c>
      <c r="E109" s="46">
        <v>2704</v>
      </c>
      <c r="F109" s="46">
        <v>2704</v>
      </c>
      <c r="G109" s="46">
        <v>8097</v>
      </c>
      <c r="H109" s="46">
        <v>12290</v>
      </c>
      <c r="I109" s="46">
        <v>24657</v>
      </c>
      <c r="J109" s="46">
        <v>29681</v>
      </c>
      <c r="K109" s="46">
        <v>35289</v>
      </c>
      <c r="L109" s="46">
        <v>37970</v>
      </c>
      <c r="M109" s="46">
        <v>39987</v>
      </c>
      <c r="N109" s="46">
        <v>41585</v>
      </c>
      <c r="O109" s="46">
        <v>43332</v>
      </c>
      <c r="P109" s="46">
        <v>45026</v>
      </c>
      <c r="Q109" s="46">
        <v>46506</v>
      </c>
      <c r="R109" s="46">
        <v>52159</v>
      </c>
      <c r="S109" s="58">
        <v>53373</v>
      </c>
    </row>
    <row r="110" spans="1:19" x14ac:dyDescent="0.35">
      <c r="A110" s="120"/>
      <c r="B110" s="115"/>
      <c r="C110" s="40">
        <v>1532</v>
      </c>
      <c r="D110" s="57" t="s">
        <v>376</v>
      </c>
      <c r="E110" s="46">
        <v>2704</v>
      </c>
      <c r="F110" s="46">
        <v>2704</v>
      </c>
      <c r="G110" s="46">
        <v>7190</v>
      </c>
      <c r="H110" s="46">
        <v>10582</v>
      </c>
      <c r="I110" s="46">
        <v>17408</v>
      </c>
      <c r="J110" s="46">
        <v>20366</v>
      </c>
      <c r="K110" s="46">
        <v>23755</v>
      </c>
      <c r="L110" s="46">
        <v>25348</v>
      </c>
      <c r="M110" s="46">
        <v>27249</v>
      </c>
      <c r="N110" s="46">
        <v>28751</v>
      </c>
      <c r="O110" s="46">
        <v>30498</v>
      </c>
      <c r="P110" s="46">
        <v>32192</v>
      </c>
      <c r="Q110" s="46">
        <v>33672</v>
      </c>
      <c r="R110" s="46">
        <v>39325</v>
      </c>
      <c r="S110" s="58">
        <v>40539</v>
      </c>
    </row>
    <row r="111" spans="1:19" x14ac:dyDescent="0.35">
      <c r="A111" s="120"/>
      <c r="B111" s="115"/>
      <c r="C111" s="40">
        <v>1533</v>
      </c>
      <c r="D111" s="57" t="s">
        <v>377</v>
      </c>
      <c r="E111" s="46">
        <v>2704</v>
      </c>
      <c r="F111" s="46">
        <v>2704</v>
      </c>
      <c r="G111" s="46">
        <v>6605</v>
      </c>
      <c r="H111" s="46">
        <v>9092</v>
      </c>
      <c r="I111" s="46">
        <v>14589</v>
      </c>
      <c r="J111" s="46">
        <v>17024</v>
      </c>
      <c r="K111" s="46">
        <v>20392</v>
      </c>
      <c r="L111" s="46">
        <v>21962</v>
      </c>
      <c r="M111" s="46">
        <v>23862</v>
      </c>
      <c r="N111" s="46">
        <v>25439</v>
      </c>
      <c r="O111" s="46">
        <v>27341</v>
      </c>
      <c r="P111" s="46">
        <v>29288</v>
      </c>
      <c r="Q111" s="46">
        <v>31070</v>
      </c>
      <c r="R111" s="46">
        <v>36192</v>
      </c>
      <c r="S111" s="58">
        <v>37691</v>
      </c>
    </row>
    <row r="112" spans="1:19" x14ac:dyDescent="0.35">
      <c r="A112" s="120"/>
      <c r="B112" s="115"/>
      <c r="C112" s="40">
        <v>1534</v>
      </c>
      <c r="D112" s="57" t="s">
        <v>378</v>
      </c>
      <c r="E112" s="46">
        <v>2704</v>
      </c>
      <c r="F112" s="46">
        <v>2704</v>
      </c>
      <c r="G112" s="46">
        <v>6040</v>
      </c>
      <c r="H112" s="46">
        <v>7921</v>
      </c>
      <c r="I112" s="46">
        <v>10463</v>
      </c>
      <c r="J112" s="46">
        <v>11846</v>
      </c>
      <c r="K112" s="46">
        <v>14144</v>
      </c>
      <c r="L112" s="46">
        <v>15251</v>
      </c>
      <c r="M112" s="46">
        <v>17096</v>
      </c>
      <c r="N112" s="46">
        <v>18631</v>
      </c>
      <c r="O112" s="46">
        <v>20533</v>
      </c>
      <c r="P112" s="46">
        <v>22478</v>
      </c>
      <c r="Q112" s="46">
        <v>24261</v>
      </c>
      <c r="R112" s="46">
        <v>29382</v>
      </c>
      <c r="S112" s="58">
        <v>30881</v>
      </c>
    </row>
    <row r="113" spans="1:19" x14ac:dyDescent="0.35">
      <c r="A113" s="120"/>
      <c r="B113" s="115" t="s">
        <v>143</v>
      </c>
      <c r="C113" s="40">
        <v>1541</v>
      </c>
      <c r="D113" s="57" t="s">
        <v>379</v>
      </c>
      <c r="E113" s="46">
        <v>1694</v>
      </c>
      <c r="F113" s="46">
        <v>1694</v>
      </c>
      <c r="G113" s="46">
        <v>9830</v>
      </c>
      <c r="H113" s="46">
        <v>16505</v>
      </c>
      <c r="I113" s="46">
        <v>31171</v>
      </c>
      <c r="J113" s="46">
        <v>37737</v>
      </c>
      <c r="K113" s="46">
        <v>45602</v>
      </c>
      <c r="L113" s="46">
        <v>49795</v>
      </c>
      <c r="M113" s="46">
        <v>52918</v>
      </c>
      <c r="N113" s="46">
        <v>56217</v>
      </c>
      <c r="O113" s="46">
        <v>59988</v>
      </c>
      <c r="P113" s="46">
        <v>63150</v>
      </c>
      <c r="Q113" s="46">
        <v>65507</v>
      </c>
      <c r="R113" s="46">
        <v>73306</v>
      </c>
      <c r="S113" s="58">
        <v>75902</v>
      </c>
    </row>
    <row r="114" spans="1:19" x14ac:dyDescent="0.35">
      <c r="A114" s="120"/>
      <c r="B114" s="115"/>
      <c r="C114" s="40">
        <v>1542</v>
      </c>
      <c r="D114" s="57" t="s">
        <v>380</v>
      </c>
      <c r="E114" s="46">
        <v>1694</v>
      </c>
      <c r="F114" s="46">
        <v>1694</v>
      </c>
      <c r="G114" s="46">
        <v>8686</v>
      </c>
      <c r="H114" s="46">
        <v>14312</v>
      </c>
      <c r="I114" s="46">
        <v>23385</v>
      </c>
      <c r="J114" s="46">
        <v>27580</v>
      </c>
      <c r="K114" s="46">
        <v>32099</v>
      </c>
      <c r="L114" s="46">
        <v>34637</v>
      </c>
      <c r="M114" s="46">
        <v>37597</v>
      </c>
      <c r="N114" s="46">
        <v>40477</v>
      </c>
      <c r="O114" s="46">
        <v>44230</v>
      </c>
      <c r="P114" s="46">
        <v>47213</v>
      </c>
      <c r="Q114" s="46">
        <v>49569</v>
      </c>
      <c r="R114" s="46">
        <v>57369</v>
      </c>
      <c r="S114" s="58">
        <v>59964</v>
      </c>
    </row>
    <row r="115" spans="1:19" x14ac:dyDescent="0.35">
      <c r="A115" s="120"/>
      <c r="B115" s="115"/>
      <c r="C115" s="40">
        <v>1543</v>
      </c>
      <c r="D115" s="57" t="s">
        <v>381</v>
      </c>
      <c r="E115" s="46">
        <v>1694</v>
      </c>
      <c r="F115" s="46">
        <v>1694</v>
      </c>
      <c r="G115" s="46">
        <v>7567</v>
      </c>
      <c r="H115" s="46">
        <v>11571</v>
      </c>
      <c r="I115" s="46">
        <v>17291</v>
      </c>
      <c r="J115" s="46">
        <v>20346</v>
      </c>
      <c r="K115" s="46">
        <v>24886</v>
      </c>
      <c r="L115" s="46">
        <v>27288</v>
      </c>
      <c r="M115" s="46">
        <v>30078</v>
      </c>
      <c r="N115" s="46">
        <v>32810</v>
      </c>
      <c r="O115" s="46">
        <v>36322</v>
      </c>
      <c r="P115" s="46">
        <v>39126</v>
      </c>
      <c r="Q115" s="46">
        <v>41381</v>
      </c>
      <c r="R115" s="46">
        <v>48003</v>
      </c>
      <c r="S115" s="58">
        <v>50359</v>
      </c>
    </row>
    <row r="116" spans="1:19" x14ac:dyDescent="0.35">
      <c r="A116" s="120"/>
      <c r="B116" s="115"/>
      <c r="C116" s="40">
        <v>1544</v>
      </c>
      <c r="D116" s="57" t="s">
        <v>382</v>
      </c>
      <c r="E116" s="46">
        <v>1694</v>
      </c>
      <c r="F116" s="46">
        <v>1694</v>
      </c>
      <c r="G116" s="46">
        <v>6926</v>
      </c>
      <c r="H116" s="46">
        <v>10261</v>
      </c>
      <c r="I116" s="46">
        <v>12934</v>
      </c>
      <c r="J116" s="46">
        <v>14812</v>
      </c>
      <c r="K116" s="46">
        <v>17944</v>
      </c>
      <c r="L116" s="46">
        <v>19677</v>
      </c>
      <c r="M116" s="46">
        <v>22396</v>
      </c>
      <c r="N116" s="46">
        <v>24955</v>
      </c>
      <c r="O116" s="46">
        <v>28463</v>
      </c>
      <c r="P116" s="46">
        <v>31208</v>
      </c>
      <c r="Q116" s="46">
        <v>33463</v>
      </c>
      <c r="R116" s="46">
        <v>40085</v>
      </c>
      <c r="S116" s="58">
        <v>42441</v>
      </c>
    </row>
    <row r="117" spans="1:19" x14ac:dyDescent="0.35">
      <c r="A117" s="120"/>
      <c r="B117" s="115" t="s">
        <v>144</v>
      </c>
      <c r="C117" s="40">
        <v>1551</v>
      </c>
      <c r="D117" s="57" t="s">
        <v>383</v>
      </c>
      <c r="E117" s="46">
        <v>1694</v>
      </c>
      <c r="F117" s="46">
        <v>1694</v>
      </c>
      <c r="G117" s="46">
        <v>7822</v>
      </c>
      <c r="H117" s="46">
        <v>13058</v>
      </c>
      <c r="I117" s="46">
        <v>28101</v>
      </c>
      <c r="J117" s="46">
        <v>34869</v>
      </c>
      <c r="K117" s="46">
        <v>43364</v>
      </c>
      <c r="L117" s="46">
        <v>48491</v>
      </c>
      <c r="M117" s="46">
        <v>51028</v>
      </c>
      <c r="N117" s="46">
        <v>53843</v>
      </c>
      <c r="O117" s="46">
        <v>56638</v>
      </c>
      <c r="P117" s="46">
        <v>59016</v>
      </c>
      <c r="Q117" s="46">
        <v>60550</v>
      </c>
      <c r="R117" s="46">
        <v>67343</v>
      </c>
      <c r="S117" s="58">
        <v>68765</v>
      </c>
    </row>
    <row r="118" spans="1:19" x14ac:dyDescent="0.35">
      <c r="A118" s="120"/>
      <c r="B118" s="115"/>
      <c r="C118" s="40">
        <v>1552</v>
      </c>
      <c r="D118" s="57" t="s">
        <v>384</v>
      </c>
      <c r="E118" s="46">
        <v>1694</v>
      </c>
      <c r="F118" s="46">
        <v>1694</v>
      </c>
      <c r="G118" s="46">
        <v>6617</v>
      </c>
      <c r="H118" s="46">
        <v>10827</v>
      </c>
      <c r="I118" s="46">
        <v>19352</v>
      </c>
      <c r="J118" s="46">
        <v>23754</v>
      </c>
      <c r="K118" s="46">
        <v>29058</v>
      </c>
      <c r="L118" s="46">
        <v>32485</v>
      </c>
      <c r="M118" s="46">
        <v>34861</v>
      </c>
      <c r="N118" s="46">
        <v>37276</v>
      </c>
      <c r="O118" s="46">
        <v>40053</v>
      </c>
      <c r="P118" s="46">
        <v>42264</v>
      </c>
      <c r="Q118" s="46">
        <v>43798</v>
      </c>
      <c r="R118" s="46">
        <v>50591</v>
      </c>
      <c r="S118" s="58">
        <v>52013</v>
      </c>
    </row>
    <row r="119" spans="1:19" x14ac:dyDescent="0.35">
      <c r="A119" s="120"/>
      <c r="B119" s="115"/>
      <c r="C119" s="40">
        <v>1553</v>
      </c>
      <c r="D119" s="57" t="s">
        <v>385</v>
      </c>
      <c r="E119" s="46">
        <v>1694</v>
      </c>
      <c r="F119" s="46">
        <v>1694</v>
      </c>
      <c r="G119" s="46">
        <v>6350</v>
      </c>
      <c r="H119" s="46">
        <v>9713</v>
      </c>
      <c r="I119" s="46">
        <v>16288</v>
      </c>
      <c r="J119" s="46">
        <v>20228</v>
      </c>
      <c r="K119" s="46">
        <v>25544</v>
      </c>
      <c r="L119" s="46">
        <v>28851</v>
      </c>
      <c r="M119" s="46">
        <v>31099</v>
      </c>
      <c r="N119" s="46">
        <v>33483</v>
      </c>
      <c r="O119" s="46">
        <v>36182</v>
      </c>
      <c r="P119" s="46">
        <v>38345</v>
      </c>
      <c r="Q119" s="46">
        <v>40010</v>
      </c>
      <c r="R119" s="46">
        <v>45855</v>
      </c>
      <c r="S119" s="58">
        <v>47360</v>
      </c>
    </row>
    <row r="120" spans="1:19" x14ac:dyDescent="0.35">
      <c r="A120" s="120"/>
      <c r="B120" s="115"/>
      <c r="C120" s="40">
        <v>1554</v>
      </c>
      <c r="D120" s="57" t="s">
        <v>386</v>
      </c>
      <c r="E120" s="46">
        <v>1694</v>
      </c>
      <c r="F120" s="46">
        <v>1694</v>
      </c>
      <c r="G120" s="46">
        <v>5664</v>
      </c>
      <c r="H120" s="46">
        <v>8362</v>
      </c>
      <c r="I120" s="46">
        <v>11569</v>
      </c>
      <c r="J120" s="46">
        <v>14337</v>
      </c>
      <c r="K120" s="46">
        <v>18311</v>
      </c>
      <c r="L120" s="46">
        <v>20966</v>
      </c>
      <c r="M120" s="46">
        <v>23142</v>
      </c>
      <c r="N120" s="46">
        <v>25371</v>
      </c>
      <c r="O120" s="46">
        <v>28065</v>
      </c>
      <c r="P120" s="46">
        <v>30177</v>
      </c>
      <c r="Q120" s="46">
        <v>31843</v>
      </c>
      <c r="R120" s="46">
        <v>37688</v>
      </c>
      <c r="S120" s="58">
        <v>39193</v>
      </c>
    </row>
    <row r="121" spans="1:19" x14ac:dyDescent="0.35">
      <c r="A121" s="120"/>
      <c r="B121" s="119" t="s">
        <v>145</v>
      </c>
      <c r="C121" s="40">
        <v>1581</v>
      </c>
      <c r="D121" s="57" t="s">
        <v>387</v>
      </c>
      <c r="E121" s="46">
        <v>1694</v>
      </c>
      <c r="F121" s="46">
        <v>1694</v>
      </c>
      <c r="G121" s="46">
        <v>7802</v>
      </c>
      <c r="H121" s="46">
        <v>13205</v>
      </c>
      <c r="I121" s="46">
        <v>28499</v>
      </c>
      <c r="J121" s="46">
        <v>36032</v>
      </c>
      <c r="K121" s="46">
        <v>45614</v>
      </c>
      <c r="L121" s="46">
        <v>51225</v>
      </c>
      <c r="M121" s="46">
        <v>54639</v>
      </c>
      <c r="N121" s="46">
        <v>57767</v>
      </c>
      <c r="O121" s="46">
        <v>60665</v>
      </c>
      <c r="P121" s="46">
        <v>63057</v>
      </c>
      <c r="Q121" s="46">
        <v>64321</v>
      </c>
      <c r="R121" s="46">
        <v>71052</v>
      </c>
      <c r="S121" s="58">
        <v>72269</v>
      </c>
    </row>
    <row r="122" spans="1:19" x14ac:dyDescent="0.35">
      <c r="A122" s="120"/>
      <c r="B122" s="119"/>
      <c r="C122" s="40">
        <v>1582</v>
      </c>
      <c r="D122" s="57" t="s">
        <v>388</v>
      </c>
      <c r="E122" s="46">
        <v>1694</v>
      </c>
      <c r="F122" s="46">
        <v>1694</v>
      </c>
      <c r="G122" s="46">
        <v>6469</v>
      </c>
      <c r="H122" s="46">
        <v>10653</v>
      </c>
      <c r="I122" s="46">
        <v>19237</v>
      </c>
      <c r="J122" s="46">
        <v>24277</v>
      </c>
      <c r="K122" s="46">
        <v>30667</v>
      </c>
      <c r="L122" s="46">
        <v>34579</v>
      </c>
      <c r="M122" s="46">
        <v>37832</v>
      </c>
      <c r="N122" s="46">
        <v>40560</v>
      </c>
      <c r="O122" s="46">
        <v>43440</v>
      </c>
      <c r="P122" s="46">
        <v>45666</v>
      </c>
      <c r="Q122" s="46">
        <v>46929</v>
      </c>
      <c r="R122" s="46">
        <v>53660</v>
      </c>
      <c r="S122" s="58">
        <v>54877</v>
      </c>
    </row>
    <row r="123" spans="1:19" x14ac:dyDescent="0.35">
      <c r="A123" s="120"/>
      <c r="B123" s="119"/>
      <c r="C123" s="40">
        <v>1583</v>
      </c>
      <c r="D123" s="57" t="s">
        <v>389</v>
      </c>
      <c r="E123" s="46">
        <v>1694</v>
      </c>
      <c r="F123" s="46">
        <v>1694</v>
      </c>
      <c r="G123" s="46">
        <v>6330</v>
      </c>
      <c r="H123" s="46">
        <v>9859</v>
      </c>
      <c r="I123" s="46">
        <v>16686</v>
      </c>
      <c r="J123" s="46">
        <v>21285</v>
      </c>
      <c r="K123" s="46">
        <v>27666</v>
      </c>
      <c r="L123" s="46">
        <v>31435</v>
      </c>
      <c r="M123" s="46">
        <v>34518</v>
      </c>
      <c r="N123" s="46">
        <v>37151</v>
      </c>
      <c r="O123" s="46">
        <v>39910</v>
      </c>
      <c r="P123" s="46">
        <v>42045</v>
      </c>
      <c r="Q123" s="46">
        <v>43355</v>
      </c>
      <c r="R123" s="46">
        <v>48977</v>
      </c>
      <c r="S123" s="58">
        <v>50171</v>
      </c>
    </row>
    <row r="124" spans="1:19" x14ac:dyDescent="0.35">
      <c r="A124" s="120"/>
      <c r="B124" s="119"/>
      <c r="C124" s="59">
        <v>1584</v>
      </c>
      <c r="D124" s="60" t="s">
        <v>390</v>
      </c>
      <c r="E124" s="61">
        <v>1694</v>
      </c>
      <c r="F124" s="61">
        <v>1694</v>
      </c>
      <c r="G124" s="61">
        <v>5644</v>
      </c>
      <c r="H124" s="61">
        <v>8508</v>
      </c>
      <c r="I124" s="61">
        <v>11967</v>
      </c>
      <c r="J124" s="61">
        <v>15394</v>
      </c>
      <c r="K124" s="61">
        <v>20433</v>
      </c>
      <c r="L124" s="61">
        <v>23550</v>
      </c>
      <c r="M124" s="61">
        <v>26561</v>
      </c>
      <c r="N124" s="61">
        <v>29039</v>
      </c>
      <c r="O124" s="61">
        <v>31794</v>
      </c>
      <c r="P124" s="61">
        <v>33877</v>
      </c>
      <c r="Q124" s="61">
        <v>35187</v>
      </c>
      <c r="R124" s="61">
        <v>40810</v>
      </c>
      <c r="S124" s="62">
        <v>42003</v>
      </c>
    </row>
    <row r="126" spans="1:19" x14ac:dyDescent="0.35">
      <c r="A126" t="s">
        <v>243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6" max="6" width="7.26953125" customWidth="1"/>
    <col min="7" max="13" width="8.36328125" customWidth="1"/>
    <col min="14" max="18" width="9.6328125" customWidth="1"/>
    <col min="19" max="19" width="9.36328125" customWidth="1"/>
  </cols>
  <sheetData>
    <row r="1" spans="1:19" x14ac:dyDescent="0.35">
      <c r="A1" s="116" t="s">
        <v>263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138</v>
      </c>
      <c r="B4" s="50"/>
      <c r="C4" s="51" t="s">
        <v>190</v>
      </c>
      <c r="D4" s="52" t="s">
        <v>191</v>
      </c>
      <c r="E4" s="51" t="s">
        <v>192</v>
      </c>
      <c r="F4" s="51" t="s">
        <v>193</v>
      </c>
      <c r="G4" s="51" t="s">
        <v>194</v>
      </c>
      <c r="H4" s="51" t="s">
        <v>195</v>
      </c>
      <c r="I4" s="51" t="s">
        <v>196</v>
      </c>
      <c r="J4" s="51" t="s">
        <v>197</v>
      </c>
      <c r="K4" s="51" t="s">
        <v>198</v>
      </c>
      <c r="L4" s="51" t="s">
        <v>199</v>
      </c>
      <c r="M4" s="51" t="s">
        <v>200</v>
      </c>
      <c r="N4" s="51" t="s">
        <v>201</v>
      </c>
      <c r="O4" s="51" t="s">
        <v>202</v>
      </c>
      <c r="P4" s="51" t="s">
        <v>203</v>
      </c>
      <c r="Q4" s="51" t="s">
        <v>204</v>
      </c>
      <c r="R4" s="51" t="s">
        <v>205</v>
      </c>
      <c r="S4" s="51" t="s">
        <v>206</v>
      </c>
    </row>
    <row r="5" spans="1:19" x14ac:dyDescent="0.35">
      <c r="A5" s="117" t="s">
        <v>116</v>
      </c>
      <c r="B5" s="118" t="s">
        <v>140</v>
      </c>
      <c r="C5" s="53">
        <v>1111</v>
      </c>
      <c r="D5" s="54" t="s">
        <v>271</v>
      </c>
      <c r="E5" s="55">
        <v>4052</v>
      </c>
      <c r="F5" s="55">
        <v>4052</v>
      </c>
      <c r="G5" s="55">
        <v>19765</v>
      </c>
      <c r="H5" s="55">
        <v>34550</v>
      </c>
      <c r="I5" s="55">
        <v>61651</v>
      </c>
      <c r="J5" s="55">
        <v>78797</v>
      </c>
      <c r="K5" s="55">
        <v>94373</v>
      </c>
      <c r="L5" s="55">
        <v>106933</v>
      </c>
      <c r="M5" s="55">
        <v>114710</v>
      </c>
      <c r="N5" s="55">
        <v>123603</v>
      </c>
      <c r="O5" s="55">
        <v>134335</v>
      </c>
      <c r="P5" s="55">
        <v>143603</v>
      </c>
      <c r="Q5" s="55">
        <v>152882</v>
      </c>
      <c r="R5" s="55">
        <v>168843</v>
      </c>
      <c r="S5" s="56">
        <v>178862</v>
      </c>
    </row>
    <row r="6" spans="1:19" x14ac:dyDescent="0.35">
      <c r="A6" s="117"/>
      <c r="B6" s="118"/>
      <c r="C6" s="40">
        <v>1112</v>
      </c>
      <c r="D6" s="57" t="s">
        <v>272</v>
      </c>
      <c r="E6" s="46">
        <v>4052</v>
      </c>
      <c r="F6" s="46">
        <v>4052</v>
      </c>
      <c r="G6" s="46">
        <v>18855</v>
      </c>
      <c r="H6" s="46">
        <v>32396</v>
      </c>
      <c r="I6" s="46">
        <v>53469</v>
      </c>
      <c r="J6" s="46">
        <v>68539</v>
      </c>
      <c r="K6" s="46">
        <v>81901</v>
      </c>
      <c r="L6" s="46">
        <v>93379</v>
      </c>
      <c r="M6" s="46">
        <v>101043</v>
      </c>
      <c r="N6" s="46">
        <v>109842</v>
      </c>
      <c r="O6" s="46">
        <v>120573</v>
      </c>
      <c r="P6" s="46">
        <v>129842</v>
      </c>
      <c r="Q6" s="46">
        <v>139121</v>
      </c>
      <c r="R6" s="46">
        <v>155082</v>
      </c>
      <c r="S6" s="58">
        <v>165101</v>
      </c>
    </row>
    <row r="7" spans="1:19" x14ac:dyDescent="0.35">
      <c r="A7" s="117"/>
      <c r="B7" s="118"/>
      <c r="C7" s="40">
        <v>1113</v>
      </c>
      <c r="D7" s="57" t="s">
        <v>273</v>
      </c>
      <c r="E7" s="46">
        <v>4052</v>
      </c>
      <c r="F7" s="46">
        <v>4052</v>
      </c>
      <c r="G7" s="46">
        <v>16708</v>
      </c>
      <c r="H7" s="46">
        <v>26918</v>
      </c>
      <c r="I7" s="46">
        <v>40537</v>
      </c>
      <c r="J7" s="46">
        <v>53524</v>
      </c>
      <c r="K7" s="46">
        <v>66970</v>
      </c>
      <c r="L7" s="46">
        <v>78564</v>
      </c>
      <c r="M7" s="46">
        <v>85575</v>
      </c>
      <c r="N7" s="46">
        <v>94334</v>
      </c>
      <c r="O7" s="46">
        <v>104961</v>
      </c>
      <c r="P7" s="46">
        <v>114044</v>
      </c>
      <c r="Q7" s="46">
        <v>123312</v>
      </c>
      <c r="R7" s="46">
        <v>138249</v>
      </c>
      <c r="S7" s="58">
        <v>148012</v>
      </c>
    </row>
    <row r="8" spans="1:19" x14ac:dyDescent="0.35">
      <c r="A8" s="117"/>
      <c r="B8" s="118"/>
      <c r="C8" s="40">
        <v>1114</v>
      </c>
      <c r="D8" s="57" t="s">
        <v>274</v>
      </c>
      <c r="E8" s="46">
        <v>4052</v>
      </c>
      <c r="F8" s="46">
        <v>4052</v>
      </c>
      <c r="G8" s="46">
        <v>16143</v>
      </c>
      <c r="H8" s="46">
        <v>25735</v>
      </c>
      <c r="I8" s="46">
        <v>36391</v>
      </c>
      <c r="J8" s="46">
        <v>48307</v>
      </c>
      <c r="K8" s="46">
        <v>60677</v>
      </c>
      <c r="L8" s="46">
        <v>71798</v>
      </c>
      <c r="M8" s="46">
        <v>78757</v>
      </c>
      <c r="N8" s="46">
        <v>87474</v>
      </c>
      <c r="O8" s="46">
        <v>98101</v>
      </c>
      <c r="P8" s="46">
        <v>107182</v>
      </c>
      <c r="Q8" s="46">
        <v>116451</v>
      </c>
      <c r="R8" s="46">
        <v>131388</v>
      </c>
      <c r="S8" s="58">
        <v>141151</v>
      </c>
    </row>
    <row r="9" spans="1:19" x14ac:dyDescent="0.35">
      <c r="A9" s="117"/>
      <c r="B9" s="115" t="s">
        <v>141</v>
      </c>
      <c r="C9" s="40">
        <v>1121</v>
      </c>
      <c r="D9" s="57" t="s">
        <v>275</v>
      </c>
      <c r="E9" s="46">
        <v>2967</v>
      </c>
      <c r="F9" s="46">
        <v>2967</v>
      </c>
      <c r="G9" s="46">
        <v>10100</v>
      </c>
      <c r="H9" s="46">
        <v>15776</v>
      </c>
      <c r="I9" s="46">
        <v>29628</v>
      </c>
      <c r="J9" s="46">
        <v>35901</v>
      </c>
      <c r="K9" s="46">
        <v>42173</v>
      </c>
      <c r="L9" s="46">
        <v>45639</v>
      </c>
      <c r="M9" s="46">
        <v>50439</v>
      </c>
      <c r="N9" s="46">
        <v>55344</v>
      </c>
      <c r="O9" s="46">
        <v>60984</v>
      </c>
      <c r="P9" s="46">
        <v>66580</v>
      </c>
      <c r="Q9" s="46">
        <v>71067</v>
      </c>
      <c r="R9" s="46">
        <v>81123</v>
      </c>
      <c r="S9" s="58">
        <v>85199</v>
      </c>
    </row>
    <row r="10" spans="1:19" x14ac:dyDescent="0.35">
      <c r="A10" s="117"/>
      <c r="B10" s="115"/>
      <c r="C10" s="40">
        <v>1122</v>
      </c>
      <c r="D10" s="57" t="s">
        <v>276</v>
      </c>
      <c r="E10" s="46">
        <v>2967</v>
      </c>
      <c r="F10" s="46">
        <v>2967</v>
      </c>
      <c r="G10" s="46">
        <v>9189</v>
      </c>
      <c r="H10" s="46">
        <v>14053</v>
      </c>
      <c r="I10" s="46">
        <v>22308</v>
      </c>
      <c r="J10" s="46">
        <v>26506</v>
      </c>
      <c r="K10" s="46">
        <v>30564</v>
      </c>
      <c r="L10" s="46">
        <v>32948</v>
      </c>
      <c r="M10" s="46">
        <v>37634</v>
      </c>
      <c r="N10" s="46">
        <v>42445</v>
      </c>
      <c r="O10" s="46">
        <v>48085</v>
      </c>
      <c r="P10" s="46">
        <v>53681</v>
      </c>
      <c r="Q10" s="46">
        <v>58168</v>
      </c>
      <c r="R10" s="46">
        <v>68224</v>
      </c>
      <c r="S10" s="58">
        <v>72300</v>
      </c>
    </row>
    <row r="11" spans="1:19" x14ac:dyDescent="0.35">
      <c r="A11" s="117"/>
      <c r="B11" s="115"/>
      <c r="C11" s="40">
        <v>1123</v>
      </c>
      <c r="D11" s="57" t="s">
        <v>277</v>
      </c>
      <c r="E11" s="46">
        <v>2967</v>
      </c>
      <c r="F11" s="46">
        <v>2967</v>
      </c>
      <c r="G11" s="46">
        <v>8259</v>
      </c>
      <c r="H11" s="46">
        <v>11519</v>
      </c>
      <c r="I11" s="46">
        <v>17432</v>
      </c>
      <c r="J11" s="46">
        <v>20527</v>
      </c>
      <c r="K11" s="46">
        <v>24463</v>
      </c>
      <c r="L11" s="46">
        <v>26739</v>
      </c>
      <c r="M11" s="46">
        <v>30425</v>
      </c>
      <c r="N11" s="46">
        <v>34832</v>
      </c>
      <c r="O11" s="46">
        <v>40093</v>
      </c>
      <c r="P11" s="46">
        <v>44554</v>
      </c>
      <c r="Q11" s="46">
        <v>48338</v>
      </c>
      <c r="R11" s="46">
        <v>56304</v>
      </c>
      <c r="S11" s="58">
        <v>60027</v>
      </c>
    </row>
    <row r="12" spans="1:19" x14ac:dyDescent="0.35">
      <c r="A12" s="117"/>
      <c r="B12" s="115"/>
      <c r="C12" s="40">
        <v>1124</v>
      </c>
      <c r="D12" s="57" t="s">
        <v>278</v>
      </c>
      <c r="E12" s="46">
        <v>2967</v>
      </c>
      <c r="F12" s="46">
        <v>2967</v>
      </c>
      <c r="G12" s="46">
        <v>7693</v>
      </c>
      <c r="H12" s="46">
        <v>10336</v>
      </c>
      <c r="I12" s="46">
        <v>13285</v>
      </c>
      <c r="J12" s="46">
        <v>15310</v>
      </c>
      <c r="K12" s="46">
        <v>18170</v>
      </c>
      <c r="L12" s="46">
        <v>19973</v>
      </c>
      <c r="M12" s="46">
        <v>23606</v>
      </c>
      <c r="N12" s="46">
        <v>27972</v>
      </c>
      <c r="O12" s="46">
        <v>33233</v>
      </c>
      <c r="P12" s="46">
        <v>37692</v>
      </c>
      <c r="Q12" s="46">
        <v>41477</v>
      </c>
      <c r="R12" s="46">
        <v>49442</v>
      </c>
      <c r="S12" s="58">
        <v>53166</v>
      </c>
    </row>
    <row r="13" spans="1:19" x14ac:dyDescent="0.35">
      <c r="A13" s="117"/>
      <c r="B13" s="115" t="s">
        <v>142</v>
      </c>
      <c r="C13" s="40">
        <v>1131</v>
      </c>
      <c r="D13" s="57" t="s">
        <v>279</v>
      </c>
      <c r="E13" s="46">
        <v>2832</v>
      </c>
      <c r="F13" s="46">
        <v>2832</v>
      </c>
      <c r="G13" s="46">
        <v>11249</v>
      </c>
      <c r="H13" s="46">
        <v>18312</v>
      </c>
      <c r="I13" s="46">
        <v>32959</v>
      </c>
      <c r="J13" s="46">
        <v>39657</v>
      </c>
      <c r="K13" s="46">
        <v>46323</v>
      </c>
      <c r="L13" s="46">
        <v>50306</v>
      </c>
      <c r="M13" s="46">
        <v>55080</v>
      </c>
      <c r="N13" s="46">
        <v>59113</v>
      </c>
      <c r="O13" s="46">
        <v>64282</v>
      </c>
      <c r="P13" s="46">
        <v>68691</v>
      </c>
      <c r="Q13" s="46">
        <v>71630</v>
      </c>
      <c r="R13" s="46">
        <v>80839</v>
      </c>
      <c r="S13" s="58">
        <v>83947</v>
      </c>
    </row>
    <row r="14" spans="1:19" x14ac:dyDescent="0.35">
      <c r="A14" s="117"/>
      <c r="B14" s="115"/>
      <c r="C14" s="40">
        <v>1132</v>
      </c>
      <c r="D14" s="57" t="s">
        <v>280</v>
      </c>
      <c r="E14" s="46">
        <v>2832</v>
      </c>
      <c r="F14" s="46">
        <v>2832</v>
      </c>
      <c r="G14" s="46">
        <v>10339</v>
      </c>
      <c r="H14" s="46">
        <v>16589</v>
      </c>
      <c r="I14" s="46">
        <v>25639</v>
      </c>
      <c r="J14" s="46">
        <v>30262</v>
      </c>
      <c r="K14" s="46">
        <v>34714</v>
      </c>
      <c r="L14" s="46">
        <v>37615</v>
      </c>
      <c r="M14" s="46">
        <v>42275</v>
      </c>
      <c r="N14" s="46">
        <v>46214</v>
      </c>
      <c r="O14" s="46">
        <v>51383</v>
      </c>
      <c r="P14" s="46">
        <v>55792</v>
      </c>
      <c r="Q14" s="46">
        <v>58731</v>
      </c>
      <c r="R14" s="46">
        <v>67940</v>
      </c>
      <c r="S14" s="58">
        <v>71048</v>
      </c>
    </row>
    <row r="15" spans="1:19" x14ac:dyDescent="0.35">
      <c r="A15" s="117"/>
      <c r="B15" s="115"/>
      <c r="C15" s="40">
        <v>1133</v>
      </c>
      <c r="D15" s="57" t="s">
        <v>281</v>
      </c>
      <c r="E15" s="46">
        <v>2832</v>
      </c>
      <c r="F15" s="46">
        <v>2832</v>
      </c>
      <c r="G15" s="46">
        <v>8837</v>
      </c>
      <c r="H15" s="46">
        <v>12400</v>
      </c>
      <c r="I15" s="46">
        <v>18912</v>
      </c>
      <c r="J15" s="46">
        <v>22067</v>
      </c>
      <c r="K15" s="46">
        <v>26215</v>
      </c>
      <c r="L15" s="46">
        <v>28817</v>
      </c>
      <c r="M15" s="46">
        <v>32698</v>
      </c>
      <c r="N15" s="46">
        <v>37158</v>
      </c>
      <c r="O15" s="46">
        <v>42964</v>
      </c>
      <c r="P15" s="46">
        <v>48910</v>
      </c>
      <c r="Q15" s="46">
        <v>55176</v>
      </c>
      <c r="R15" s="46">
        <v>65272</v>
      </c>
      <c r="S15" s="58">
        <v>70257</v>
      </c>
    </row>
    <row r="16" spans="1:19" x14ac:dyDescent="0.35">
      <c r="A16" s="117"/>
      <c r="B16" s="115"/>
      <c r="C16" s="40">
        <v>1134</v>
      </c>
      <c r="D16" s="57" t="s">
        <v>282</v>
      </c>
      <c r="E16" s="46">
        <v>2832</v>
      </c>
      <c r="F16" s="46">
        <v>2832</v>
      </c>
      <c r="G16" s="46">
        <v>8272</v>
      </c>
      <c r="H16" s="46">
        <v>11217</v>
      </c>
      <c r="I16" s="46">
        <v>14766</v>
      </c>
      <c r="J16" s="46">
        <v>16850</v>
      </c>
      <c r="K16" s="46">
        <v>19922</v>
      </c>
      <c r="L16" s="46">
        <v>22051</v>
      </c>
      <c r="M16" s="46">
        <v>25879</v>
      </c>
      <c r="N16" s="46">
        <v>30297</v>
      </c>
      <c r="O16" s="46">
        <v>36104</v>
      </c>
      <c r="P16" s="46">
        <v>42048</v>
      </c>
      <c r="Q16" s="46">
        <v>48314</v>
      </c>
      <c r="R16" s="46">
        <v>58410</v>
      </c>
      <c r="S16" s="58">
        <v>63396</v>
      </c>
    </row>
    <row r="17" spans="1:19" x14ac:dyDescent="0.35">
      <c r="A17" s="117"/>
      <c r="B17" s="115" t="s">
        <v>143</v>
      </c>
      <c r="C17" s="40">
        <v>1141</v>
      </c>
      <c r="D17" s="57" t="s">
        <v>283</v>
      </c>
      <c r="E17" s="46">
        <v>1923</v>
      </c>
      <c r="F17" s="46">
        <v>1923</v>
      </c>
      <c r="G17" s="46">
        <v>9097</v>
      </c>
      <c r="H17" s="46">
        <v>14651</v>
      </c>
      <c r="I17" s="46">
        <v>28305</v>
      </c>
      <c r="J17" s="46">
        <v>34279</v>
      </c>
      <c r="K17" s="46">
        <v>40421</v>
      </c>
      <c r="L17" s="46">
        <v>43759</v>
      </c>
      <c r="M17" s="46">
        <v>48116</v>
      </c>
      <c r="N17" s="46">
        <v>51993</v>
      </c>
      <c r="O17" s="46">
        <v>56608</v>
      </c>
      <c r="P17" s="46">
        <v>61177</v>
      </c>
      <c r="Q17" s="46">
        <v>65913</v>
      </c>
      <c r="R17" s="46">
        <v>73928</v>
      </c>
      <c r="S17" s="58">
        <v>77640</v>
      </c>
    </row>
    <row r="18" spans="1:19" x14ac:dyDescent="0.35">
      <c r="A18" s="117"/>
      <c r="B18" s="115"/>
      <c r="C18" s="40">
        <v>1142</v>
      </c>
      <c r="D18" s="57" t="s">
        <v>284</v>
      </c>
      <c r="E18" s="46">
        <v>1923</v>
      </c>
      <c r="F18" s="46">
        <v>1923</v>
      </c>
      <c r="G18" s="46">
        <v>8186</v>
      </c>
      <c r="H18" s="46">
        <v>12928</v>
      </c>
      <c r="I18" s="46">
        <v>20985</v>
      </c>
      <c r="J18" s="46">
        <v>24883</v>
      </c>
      <c r="K18" s="46">
        <v>28811</v>
      </c>
      <c r="L18" s="46">
        <v>31068</v>
      </c>
      <c r="M18" s="46">
        <v>35311</v>
      </c>
      <c r="N18" s="46">
        <v>39094</v>
      </c>
      <c r="O18" s="46">
        <v>43709</v>
      </c>
      <c r="P18" s="46">
        <v>48278</v>
      </c>
      <c r="Q18" s="46">
        <v>53014</v>
      </c>
      <c r="R18" s="46">
        <v>61029</v>
      </c>
      <c r="S18" s="58">
        <v>64741</v>
      </c>
    </row>
    <row r="19" spans="1:19" x14ac:dyDescent="0.35">
      <c r="A19" s="117"/>
      <c r="B19" s="115"/>
      <c r="C19" s="40">
        <v>1143</v>
      </c>
      <c r="D19" s="57" t="s">
        <v>285</v>
      </c>
      <c r="E19" s="46">
        <v>1923</v>
      </c>
      <c r="F19" s="46">
        <v>1923</v>
      </c>
      <c r="G19" s="46">
        <v>7256</v>
      </c>
      <c r="H19" s="46">
        <v>10494</v>
      </c>
      <c r="I19" s="46">
        <v>16309</v>
      </c>
      <c r="J19" s="46">
        <v>19330</v>
      </c>
      <c r="K19" s="46">
        <v>23224</v>
      </c>
      <c r="L19" s="46">
        <v>25460</v>
      </c>
      <c r="M19" s="46">
        <v>28698</v>
      </c>
      <c r="N19" s="46">
        <v>32075</v>
      </c>
      <c r="O19" s="46">
        <v>36244</v>
      </c>
      <c r="P19" s="46">
        <v>40087</v>
      </c>
      <c r="Q19" s="46">
        <v>44561</v>
      </c>
      <c r="R19" s="46">
        <v>51262</v>
      </c>
      <c r="S19" s="58">
        <v>54398</v>
      </c>
    </row>
    <row r="20" spans="1:19" x14ac:dyDescent="0.35">
      <c r="A20" s="117"/>
      <c r="B20" s="115"/>
      <c r="C20" s="40">
        <v>1144</v>
      </c>
      <c r="D20" s="57" t="s">
        <v>286</v>
      </c>
      <c r="E20" s="46">
        <v>1923</v>
      </c>
      <c r="F20" s="46">
        <v>1923</v>
      </c>
      <c r="G20" s="46">
        <v>6691</v>
      </c>
      <c r="H20" s="46">
        <v>9311</v>
      </c>
      <c r="I20" s="46">
        <v>12163</v>
      </c>
      <c r="J20" s="46">
        <v>14113</v>
      </c>
      <c r="K20" s="46">
        <v>16931</v>
      </c>
      <c r="L20" s="46">
        <v>18694</v>
      </c>
      <c r="M20" s="46">
        <v>21880</v>
      </c>
      <c r="N20" s="46">
        <v>25214</v>
      </c>
      <c r="O20" s="46">
        <v>29383</v>
      </c>
      <c r="P20" s="46">
        <v>33225</v>
      </c>
      <c r="Q20" s="46">
        <v>37699</v>
      </c>
      <c r="R20" s="46">
        <v>44400</v>
      </c>
      <c r="S20" s="58">
        <v>47536</v>
      </c>
    </row>
    <row r="21" spans="1:19" x14ac:dyDescent="0.35">
      <c r="A21" s="117"/>
      <c r="B21" s="115" t="s">
        <v>144</v>
      </c>
      <c r="C21" s="40">
        <v>1151</v>
      </c>
      <c r="D21" s="57" t="s">
        <v>287</v>
      </c>
      <c r="E21" s="46">
        <v>1964</v>
      </c>
      <c r="F21" s="46">
        <v>1964</v>
      </c>
      <c r="G21" s="46">
        <v>9642</v>
      </c>
      <c r="H21" s="46">
        <v>15712</v>
      </c>
      <c r="I21" s="46">
        <v>30922</v>
      </c>
      <c r="J21" s="46">
        <v>39199</v>
      </c>
      <c r="K21" s="46">
        <v>47359</v>
      </c>
      <c r="L21" s="46">
        <v>52979</v>
      </c>
      <c r="M21" s="46">
        <v>57401</v>
      </c>
      <c r="N21" s="46">
        <v>61532</v>
      </c>
      <c r="O21" s="46">
        <v>66154</v>
      </c>
      <c r="P21" s="46">
        <v>70561</v>
      </c>
      <c r="Q21" s="46">
        <v>74563</v>
      </c>
      <c r="R21" s="46">
        <v>82926</v>
      </c>
      <c r="S21" s="58">
        <v>85145</v>
      </c>
    </row>
    <row r="22" spans="1:19" x14ac:dyDescent="0.35">
      <c r="A22" s="117"/>
      <c r="B22" s="115"/>
      <c r="C22" s="40">
        <v>1152</v>
      </c>
      <c r="D22" s="57" t="s">
        <v>288</v>
      </c>
      <c r="E22" s="46">
        <v>1964</v>
      </c>
      <c r="F22" s="46">
        <v>1964</v>
      </c>
      <c r="G22" s="46">
        <v>8731</v>
      </c>
      <c r="H22" s="46">
        <v>13989</v>
      </c>
      <c r="I22" s="46">
        <v>23602</v>
      </c>
      <c r="J22" s="46">
        <v>29803</v>
      </c>
      <c r="K22" s="46">
        <v>35749</v>
      </c>
      <c r="L22" s="46">
        <v>40287</v>
      </c>
      <c r="M22" s="46">
        <v>44596</v>
      </c>
      <c r="N22" s="46">
        <v>48633</v>
      </c>
      <c r="O22" s="46">
        <v>53255</v>
      </c>
      <c r="P22" s="46">
        <v>57662</v>
      </c>
      <c r="Q22" s="46">
        <v>61664</v>
      </c>
      <c r="R22" s="46">
        <v>70027</v>
      </c>
      <c r="S22" s="58">
        <v>72246</v>
      </c>
    </row>
    <row r="23" spans="1:19" x14ac:dyDescent="0.35">
      <c r="A23" s="117"/>
      <c r="B23" s="115"/>
      <c r="C23" s="40">
        <v>1153</v>
      </c>
      <c r="D23" s="57" t="s">
        <v>289</v>
      </c>
      <c r="E23" s="46">
        <v>1964</v>
      </c>
      <c r="F23" s="46">
        <v>1964</v>
      </c>
      <c r="G23" s="46">
        <v>7906</v>
      </c>
      <c r="H23" s="46">
        <v>11506</v>
      </c>
      <c r="I23" s="46">
        <v>18209</v>
      </c>
      <c r="J23" s="46">
        <v>23264</v>
      </c>
      <c r="K23" s="46">
        <v>29369</v>
      </c>
      <c r="L23" s="46">
        <v>33997</v>
      </c>
      <c r="M23" s="46">
        <v>37396</v>
      </c>
      <c r="N23" s="46">
        <v>41087</v>
      </c>
      <c r="O23" s="46">
        <v>45447</v>
      </c>
      <c r="P23" s="46">
        <v>48865</v>
      </c>
      <c r="Q23" s="46">
        <v>51248</v>
      </c>
      <c r="R23" s="46">
        <v>57381</v>
      </c>
      <c r="S23" s="58">
        <v>59306</v>
      </c>
    </row>
    <row r="24" spans="1:19" x14ac:dyDescent="0.35">
      <c r="A24" s="117"/>
      <c r="B24" s="115"/>
      <c r="C24" s="40">
        <v>1154</v>
      </c>
      <c r="D24" s="57" t="s">
        <v>290</v>
      </c>
      <c r="E24" s="46">
        <v>1964</v>
      </c>
      <c r="F24" s="46">
        <v>1964</v>
      </c>
      <c r="G24" s="46">
        <v>7340</v>
      </c>
      <c r="H24" s="46">
        <v>10323</v>
      </c>
      <c r="I24" s="46">
        <v>14063</v>
      </c>
      <c r="J24" s="46">
        <v>18047</v>
      </c>
      <c r="K24" s="46">
        <v>23076</v>
      </c>
      <c r="L24" s="46">
        <v>27231</v>
      </c>
      <c r="M24" s="46">
        <v>30577</v>
      </c>
      <c r="N24" s="46">
        <v>34227</v>
      </c>
      <c r="O24" s="46">
        <v>38586</v>
      </c>
      <c r="P24" s="46">
        <v>42003</v>
      </c>
      <c r="Q24" s="46">
        <v>44386</v>
      </c>
      <c r="R24" s="46">
        <v>50519</v>
      </c>
      <c r="S24" s="58">
        <v>52445</v>
      </c>
    </row>
    <row r="25" spans="1:19" x14ac:dyDescent="0.35">
      <c r="A25" s="117"/>
      <c r="B25" s="119" t="s">
        <v>145</v>
      </c>
      <c r="C25" s="40">
        <v>1181</v>
      </c>
      <c r="D25" s="57" t="s">
        <v>291</v>
      </c>
      <c r="E25" s="46">
        <v>1964</v>
      </c>
      <c r="F25" s="46">
        <v>1964</v>
      </c>
      <c r="G25" s="46">
        <v>9603</v>
      </c>
      <c r="H25" s="46">
        <v>15799</v>
      </c>
      <c r="I25" s="46">
        <v>31380</v>
      </c>
      <c r="J25" s="46">
        <v>40712</v>
      </c>
      <c r="K25" s="46">
        <v>50005</v>
      </c>
      <c r="L25" s="46">
        <v>56295</v>
      </c>
      <c r="M25" s="46">
        <v>61647</v>
      </c>
      <c r="N25" s="46">
        <v>66672</v>
      </c>
      <c r="O25" s="46">
        <v>71910</v>
      </c>
      <c r="P25" s="46">
        <v>76844</v>
      </c>
      <c r="Q25" s="46">
        <v>80851</v>
      </c>
      <c r="R25" s="46">
        <v>89628</v>
      </c>
      <c r="S25" s="58">
        <v>91874</v>
      </c>
    </row>
    <row r="26" spans="1:19" x14ac:dyDescent="0.35">
      <c r="A26" s="117"/>
      <c r="B26" s="119"/>
      <c r="C26" s="40">
        <v>1182</v>
      </c>
      <c r="D26" s="57" t="s">
        <v>292</v>
      </c>
      <c r="E26" s="46">
        <v>1964</v>
      </c>
      <c r="F26" s="46">
        <v>1964</v>
      </c>
      <c r="G26" s="46">
        <v>8692</v>
      </c>
      <c r="H26" s="46">
        <v>14076</v>
      </c>
      <c r="I26" s="46">
        <v>24060</v>
      </c>
      <c r="J26" s="46">
        <v>31317</v>
      </c>
      <c r="K26" s="46">
        <v>38395</v>
      </c>
      <c r="L26" s="46">
        <v>43603</v>
      </c>
      <c r="M26" s="46">
        <v>48842</v>
      </c>
      <c r="N26" s="46">
        <v>53773</v>
      </c>
      <c r="O26" s="46">
        <v>59011</v>
      </c>
      <c r="P26" s="46">
        <v>63945</v>
      </c>
      <c r="Q26" s="46">
        <v>67952</v>
      </c>
      <c r="R26" s="46">
        <v>76729</v>
      </c>
      <c r="S26" s="58">
        <v>78975</v>
      </c>
    </row>
    <row r="27" spans="1:19" x14ac:dyDescent="0.35">
      <c r="A27" s="117"/>
      <c r="B27" s="119"/>
      <c r="C27" s="40">
        <v>1183</v>
      </c>
      <c r="D27" s="57" t="s">
        <v>293</v>
      </c>
      <c r="E27" s="46">
        <v>1964</v>
      </c>
      <c r="F27" s="46">
        <v>1964</v>
      </c>
      <c r="G27" s="46">
        <v>7867</v>
      </c>
      <c r="H27" s="46">
        <v>11593</v>
      </c>
      <c r="I27" s="46">
        <v>18667</v>
      </c>
      <c r="J27" s="46">
        <v>24350</v>
      </c>
      <c r="K27" s="46">
        <v>31513</v>
      </c>
      <c r="L27" s="46">
        <v>36725</v>
      </c>
      <c r="M27" s="46">
        <v>40894</v>
      </c>
      <c r="N27" s="46">
        <v>45223</v>
      </c>
      <c r="O27" s="46">
        <v>50059</v>
      </c>
      <c r="P27" s="46">
        <v>53883</v>
      </c>
      <c r="Q27" s="46">
        <v>55982</v>
      </c>
      <c r="R27" s="46">
        <v>61939</v>
      </c>
      <c r="S27" s="58">
        <v>63617</v>
      </c>
    </row>
    <row r="28" spans="1:19" x14ac:dyDescent="0.35">
      <c r="A28" s="117"/>
      <c r="B28" s="119"/>
      <c r="C28" s="59">
        <v>1184</v>
      </c>
      <c r="D28" s="60" t="s">
        <v>294</v>
      </c>
      <c r="E28" s="61">
        <v>1964</v>
      </c>
      <c r="F28" s="61">
        <v>1964</v>
      </c>
      <c r="G28" s="61">
        <v>7301</v>
      </c>
      <c r="H28" s="61">
        <v>10410</v>
      </c>
      <c r="I28" s="61">
        <v>14520</v>
      </c>
      <c r="J28" s="61">
        <v>19134</v>
      </c>
      <c r="K28" s="61">
        <v>25220</v>
      </c>
      <c r="L28" s="61">
        <v>29959</v>
      </c>
      <c r="M28" s="61">
        <v>34076</v>
      </c>
      <c r="N28" s="61">
        <v>38363</v>
      </c>
      <c r="O28" s="61">
        <v>43199</v>
      </c>
      <c r="P28" s="61">
        <v>47021</v>
      </c>
      <c r="Q28" s="61">
        <v>49121</v>
      </c>
      <c r="R28" s="61">
        <v>55077</v>
      </c>
      <c r="S28" s="62">
        <v>56755</v>
      </c>
    </row>
    <row r="29" spans="1:19" x14ac:dyDescent="0.35">
      <c r="A29" s="120" t="s">
        <v>135</v>
      </c>
      <c r="B29" s="118" t="s">
        <v>140</v>
      </c>
      <c r="C29" s="53">
        <v>1211</v>
      </c>
      <c r="D29" s="54" t="s">
        <v>295</v>
      </c>
      <c r="E29" s="55">
        <v>3917</v>
      </c>
      <c r="F29" s="55">
        <v>3917</v>
      </c>
      <c r="G29" s="55">
        <v>9911</v>
      </c>
      <c r="H29" s="55">
        <v>14678</v>
      </c>
      <c r="I29" s="55">
        <v>28205</v>
      </c>
      <c r="J29" s="55">
        <v>34551</v>
      </c>
      <c r="K29" s="55">
        <v>41259</v>
      </c>
      <c r="L29" s="55">
        <v>45057</v>
      </c>
      <c r="M29" s="55">
        <v>48972</v>
      </c>
      <c r="N29" s="55">
        <v>52439</v>
      </c>
      <c r="O29" s="55">
        <v>56321</v>
      </c>
      <c r="P29" s="55">
        <v>59688</v>
      </c>
      <c r="Q29" s="55">
        <v>63290</v>
      </c>
      <c r="R29" s="55">
        <v>70458</v>
      </c>
      <c r="S29" s="56">
        <v>72987</v>
      </c>
    </row>
    <row r="30" spans="1:19" x14ac:dyDescent="0.35">
      <c r="A30" s="120"/>
      <c r="B30" s="118"/>
      <c r="C30" s="40">
        <v>1212</v>
      </c>
      <c r="D30" s="57" t="s">
        <v>296</v>
      </c>
      <c r="E30" s="46">
        <v>3917</v>
      </c>
      <c r="F30" s="46">
        <v>3917</v>
      </c>
      <c r="G30" s="46">
        <v>9000</v>
      </c>
      <c r="H30" s="46">
        <v>12955</v>
      </c>
      <c r="I30" s="46">
        <v>20885</v>
      </c>
      <c r="J30" s="46">
        <v>25155</v>
      </c>
      <c r="K30" s="46">
        <v>29649</v>
      </c>
      <c r="L30" s="46">
        <v>32366</v>
      </c>
      <c r="M30" s="46">
        <v>36167</v>
      </c>
      <c r="N30" s="46">
        <v>39540</v>
      </c>
      <c r="O30" s="46">
        <v>43422</v>
      </c>
      <c r="P30" s="46">
        <v>46789</v>
      </c>
      <c r="Q30" s="46">
        <v>50391</v>
      </c>
      <c r="R30" s="46">
        <v>57560</v>
      </c>
      <c r="S30" s="58">
        <v>60088</v>
      </c>
    </row>
    <row r="31" spans="1:19" x14ac:dyDescent="0.35">
      <c r="A31" s="120"/>
      <c r="B31" s="118"/>
      <c r="C31" s="40">
        <v>1213</v>
      </c>
      <c r="D31" s="57" t="s">
        <v>297</v>
      </c>
      <c r="E31" s="46">
        <v>3917</v>
      </c>
      <c r="F31" s="46">
        <v>3917</v>
      </c>
      <c r="G31" s="46">
        <v>8326</v>
      </c>
      <c r="H31" s="46">
        <v>11299</v>
      </c>
      <c r="I31" s="46">
        <v>17178</v>
      </c>
      <c r="J31" s="46">
        <v>20793</v>
      </c>
      <c r="K31" s="46">
        <v>25296</v>
      </c>
      <c r="L31" s="46">
        <v>28008</v>
      </c>
      <c r="M31" s="46">
        <v>30902</v>
      </c>
      <c r="N31" s="46">
        <v>34034</v>
      </c>
      <c r="O31" s="46">
        <v>37561</v>
      </c>
      <c r="P31" s="46">
        <v>40437</v>
      </c>
      <c r="Q31" s="46">
        <v>43974</v>
      </c>
      <c r="R31" s="46">
        <v>50347</v>
      </c>
      <c r="S31" s="58">
        <v>52887</v>
      </c>
    </row>
    <row r="32" spans="1:19" x14ac:dyDescent="0.35">
      <c r="A32" s="120"/>
      <c r="B32" s="118"/>
      <c r="C32" s="40">
        <v>1214</v>
      </c>
      <c r="D32" s="57" t="s">
        <v>298</v>
      </c>
      <c r="E32" s="46">
        <v>3917</v>
      </c>
      <c r="F32" s="46">
        <v>3917</v>
      </c>
      <c r="G32" s="46">
        <v>7760</v>
      </c>
      <c r="H32" s="46">
        <v>10116</v>
      </c>
      <c r="I32" s="46">
        <v>13032</v>
      </c>
      <c r="J32" s="46">
        <v>15576</v>
      </c>
      <c r="K32" s="46">
        <v>19003</v>
      </c>
      <c r="L32" s="46">
        <v>21242</v>
      </c>
      <c r="M32" s="46">
        <v>24083</v>
      </c>
      <c r="N32" s="46">
        <v>27174</v>
      </c>
      <c r="O32" s="46">
        <v>30701</v>
      </c>
      <c r="P32" s="46">
        <v>33575</v>
      </c>
      <c r="Q32" s="46">
        <v>37112</v>
      </c>
      <c r="R32" s="46">
        <v>43486</v>
      </c>
      <c r="S32" s="58">
        <v>46026</v>
      </c>
    </row>
    <row r="33" spans="1:19" x14ac:dyDescent="0.35">
      <c r="A33" s="120"/>
      <c r="B33" s="115" t="s">
        <v>141</v>
      </c>
      <c r="C33" s="40">
        <v>1221</v>
      </c>
      <c r="D33" s="57" t="s">
        <v>299</v>
      </c>
      <c r="E33" s="46">
        <v>3944</v>
      </c>
      <c r="F33" s="46">
        <v>3944</v>
      </c>
      <c r="G33" s="46">
        <v>10561</v>
      </c>
      <c r="H33" s="46">
        <v>15691</v>
      </c>
      <c r="I33" s="46">
        <v>28756</v>
      </c>
      <c r="J33" s="46">
        <v>34522</v>
      </c>
      <c r="K33" s="46">
        <v>40589</v>
      </c>
      <c r="L33" s="46">
        <v>43864</v>
      </c>
      <c r="M33" s="46">
        <v>47682</v>
      </c>
      <c r="N33" s="46">
        <v>50992</v>
      </c>
      <c r="O33" s="46">
        <v>54954</v>
      </c>
      <c r="P33" s="46">
        <v>58860</v>
      </c>
      <c r="Q33" s="46">
        <v>63139</v>
      </c>
      <c r="R33" s="46">
        <v>71833</v>
      </c>
      <c r="S33" s="58">
        <v>74740</v>
      </c>
    </row>
    <row r="34" spans="1:19" x14ac:dyDescent="0.35">
      <c r="A34" s="120"/>
      <c r="B34" s="115"/>
      <c r="C34" s="40">
        <v>1222</v>
      </c>
      <c r="D34" s="57" t="s">
        <v>300</v>
      </c>
      <c r="E34" s="46">
        <v>3944</v>
      </c>
      <c r="F34" s="46">
        <v>3944</v>
      </c>
      <c r="G34" s="46">
        <v>9650</v>
      </c>
      <c r="H34" s="46">
        <v>13968</v>
      </c>
      <c r="I34" s="46">
        <v>21436</v>
      </c>
      <c r="J34" s="46">
        <v>25126</v>
      </c>
      <c r="K34" s="46">
        <v>28979</v>
      </c>
      <c r="L34" s="46">
        <v>31173</v>
      </c>
      <c r="M34" s="46">
        <v>34877</v>
      </c>
      <c r="N34" s="46">
        <v>38094</v>
      </c>
      <c r="O34" s="46">
        <v>42055</v>
      </c>
      <c r="P34" s="46">
        <v>45961</v>
      </c>
      <c r="Q34" s="46">
        <v>50240</v>
      </c>
      <c r="R34" s="46">
        <v>58934</v>
      </c>
      <c r="S34" s="58">
        <v>61841</v>
      </c>
    </row>
    <row r="35" spans="1:19" x14ac:dyDescent="0.35">
      <c r="A35" s="120"/>
      <c r="B35" s="115"/>
      <c r="C35" s="40">
        <v>1223</v>
      </c>
      <c r="D35" s="57" t="s">
        <v>301</v>
      </c>
      <c r="E35" s="46">
        <v>3944</v>
      </c>
      <c r="F35" s="46">
        <v>3944</v>
      </c>
      <c r="G35" s="46">
        <v>8956</v>
      </c>
      <c r="H35" s="46">
        <v>12372</v>
      </c>
      <c r="I35" s="46">
        <v>18110</v>
      </c>
      <c r="J35" s="46">
        <v>21138</v>
      </c>
      <c r="K35" s="46">
        <v>25056</v>
      </c>
      <c r="L35" s="46">
        <v>27077</v>
      </c>
      <c r="M35" s="46">
        <v>29898</v>
      </c>
      <c r="N35" s="46">
        <v>33003</v>
      </c>
      <c r="O35" s="46">
        <v>36785</v>
      </c>
      <c r="P35" s="46">
        <v>40644</v>
      </c>
      <c r="Q35" s="46">
        <v>45263</v>
      </c>
      <c r="R35" s="46">
        <v>53144</v>
      </c>
      <c r="S35" s="58">
        <v>56267</v>
      </c>
    </row>
    <row r="36" spans="1:19" x14ac:dyDescent="0.35">
      <c r="A36" s="120"/>
      <c r="B36" s="115"/>
      <c r="C36" s="40">
        <v>1224</v>
      </c>
      <c r="D36" s="57" t="s">
        <v>302</v>
      </c>
      <c r="E36" s="46">
        <v>3944</v>
      </c>
      <c r="F36" s="46">
        <v>3944</v>
      </c>
      <c r="G36" s="46">
        <v>8391</v>
      </c>
      <c r="H36" s="46">
        <v>11189</v>
      </c>
      <c r="I36" s="46">
        <v>13964</v>
      </c>
      <c r="J36" s="46">
        <v>15922</v>
      </c>
      <c r="K36" s="46">
        <v>18763</v>
      </c>
      <c r="L36" s="46">
        <v>20311</v>
      </c>
      <c r="M36" s="46">
        <v>23079</v>
      </c>
      <c r="N36" s="46">
        <v>26143</v>
      </c>
      <c r="O36" s="46">
        <v>29925</v>
      </c>
      <c r="P36" s="46">
        <v>33782</v>
      </c>
      <c r="Q36" s="46">
        <v>38402</v>
      </c>
      <c r="R36" s="46">
        <v>46283</v>
      </c>
      <c r="S36" s="58">
        <v>49405</v>
      </c>
    </row>
    <row r="37" spans="1:19" x14ac:dyDescent="0.35">
      <c r="A37" s="120"/>
      <c r="B37" s="115" t="s">
        <v>142</v>
      </c>
      <c r="C37" s="40">
        <v>1231</v>
      </c>
      <c r="D37" s="57" t="s">
        <v>303</v>
      </c>
      <c r="E37" s="46">
        <v>3944</v>
      </c>
      <c r="F37" s="46">
        <v>3944</v>
      </c>
      <c r="G37" s="46">
        <v>10693</v>
      </c>
      <c r="H37" s="46">
        <v>15660</v>
      </c>
      <c r="I37" s="46">
        <v>28798</v>
      </c>
      <c r="J37" s="46">
        <v>34610</v>
      </c>
      <c r="K37" s="46">
        <v>40494</v>
      </c>
      <c r="L37" s="46">
        <v>43840</v>
      </c>
      <c r="M37" s="46">
        <v>47388</v>
      </c>
      <c r="N37" s="46">
        <v>51036</v>
      </c>
      <c r="O37" s="46">
        <v>55000</v>
      </c>
      <c r="P37" s="46">
        <v>58304</v>
      </c>
      <c r="Q37" s="46">
        <v>62584</v>
      </c>
      <c r="R37" s="46">
        <v>71278</v>
      </c>
      <c r="S37" s="58">
        <v>74185</v>
      </c>
    </row>
    <row r="38" spans="1:19" x14ac:dyDescent="0.35">
      <c r="A38" s="120"/>
      <c r="B38" s="115"/>
      <c r="C38" s="40">
        <v>1232</v>
      </c>
      <c r="D38" s="57" t="s">
        <v>304</v>
      </c>
      <c r="E38" s="46">
        <v>3944</v>
      </c>
      <c r="F38" s="46">
        <v>3944</v>
      </c>
      <c r="G38" s="46">
        <v>9782</v>
      </c>
      <c r="H38" s="46">
        <v>13937</v>
      </c>
      <c r="I38" s="46">
        <v>21478</v>
      </c>
      <c r="J38" s="46">
        <v>25215</v>
      </c>
      <c r="K38" s="46">
        <v>28884</v>
      </c>
      <c r="L38" s="46">
        <v>31149</v>
      </c>
      <c r="M38" s="46">
        <v>34583</v>
      </c>
      <c r="N38" s="46">
        <v>38137</v>
      </c>
      <c r="O38" s="46">
        <v>42101</v>
      </c>
      <c r="P38" s="46">
        <v>45405</v>
      </c>
      <c r="Q38" s="46">
        <v>49685</v>
      </c>
      <c r="R38" s="46">
        <v>58379</v>
      </c>
      <c r="S38" s="58">
        <v>61286</v>
      </c>
    </row>
    <row r="39" spans="1:19" x14ac:dyDescent="0.35">
      <c r="A39" s="120"/>
      <c r="B39" s="115"/>
      <c r="C39" s="40">
        <v>1233</v>
      </c>
      <c r="D39" s="57" t="s">
        <v>305</v>
      </c>
      <c r="E39" s="46">
        <v>3944</v>
      </c>
      <c r="F39" s="46">
        <v>3944</v>
      </c>
      <c r="G39" s="46">
        <v>9088</v>
      </c>
      <c r="H39" s="46">
        <v>12341</v>
      </c>
      <c r="I39" s="46">
        <v>18152</v>
      </c>
      <c r="J39" s="46">
        <v>21227</v>
      </c>
      <c r="K39" s="46">
        <v>24961</v>
      </c>
      <c r="L39" s="46">
        <v>27053</v>
      </c>
      <c r="M39" s="46">
        <v>29604</v>
      </c>
      <c r="N39" s="46">
        <v>33047</v>
      </c>
      <c r="O39" s="46">
        <v>36831</v>
      </c>
      <c r="P39" s="46">
        <v>40088</v>
      </c>
      <c r="Q39" s="46">
        <v>44708</v>
      </c>
      <c r="R39" s="46">
        <v>52589</v>
      </c>
      <c r="S39" s="58">
        <v>55711</v>
      </c>
    </row>
    <row r="40" spans="1:19" x14ac:dyDescent="0.35">
      <c r="A40" s="120"/>
      <c r="B40" s="115"/>
      <c r="C40" s="40">
        <v>1234</v>
      </c>
      <c r="D40" s="57" t="s">
        <v>306</v>
      </c>
      <c r="E40" s="46">
        <v>3944</v>
      </c>
      <c r="F40" s="46">
        <v>3944</v>
      </c>
      <c r="G40" s="46">
        <v>8523</v>
      </c>
      <c r="H40" s="46">
        <v>11158</v>
      </c>
      <c r="I40" s="46">
        <v>14006</v>
      </c>
      <c r="J40" s="46">
        <v>16010</v>
      </c>
      <c r="K40" s="46">
        <v>18668</v>
      </c>
      <c r="L40" s="46">
        <v>20288</v>
      </c>
      <c r="M40" s="46">
        <v>22785</v>
      </c>
      <c r="N40" s="46">
        <v>26186</v>
      </c>
      <c r="O40" s="46">
        <v>29971</v>
      </c>
      <c r="P40" s="46">
        <v>33227</v>
      </c>
      <c r="Q40" s="46">
        <v>37846</v>
      </c>
      <c r="R40" s="46">
        <v>45727</v>
      </c>
      <c r="S40" s="58">
        <v>48850</v>
      </c>
    </row>
    <row r="41" spans="1:19" x14ac:dyDescent="0.35">
      <c r="A41" s="120"/>
      <c r="B41" s="115" t="s">
        <v>143</v>
      </c>
      <c r="C41" s="40">
        <v>1241</v>
      </c>
      <c r="D41" s="57" t="s">
        <v>307</v>
      </c>
      <c r="E41" s="46">
        <v>1822</v>
      </c>
      <c r="F41" s="46">
        <v>1822</v>
      </c>
      <c r="G41" s="46">
        <v>7940</v>
      </c>
      <c r="H41" s="46">
        <v>12511</v>
      </c>
      <c r="I41" s="46">
        <v>25474</v>
      </c>
      <c r="J41" s="46">
        <v>31076</v>
      </c>
      <c r="K41" s="46">
        <v>36904</v>
      </c>
      <c r="L41" s="46">
        <v>40020</v>
      </c>
      <c r="M41" s="46">
        <v>43896</v>
      </c>
      <c r="N41" s="46">
        <v>48124</v>
      </c>
      <c r="O41" s="46">
        <v>52852</v>
      </c>
      <c r="P41" s="46">
        <v>58221</v>
      </c>
      <c r="Q41" s="46">
        <v>64201</v>
      </c>
      <c r="R41" s="46">
        <v>73437</v>
      </c>
      <c r="S41" s="58">
        <v>77599</v>
      </c>
    </row>
    <row r="42" spans="1:19" x14ac:dyDescent="0.35">
      <c r="A42" s="120"/>
      <c r="B42" s="115"/>
      <c r="C42" s="40">
        <v>1242</v>
      </c>
      <c r="D42" s="57" t="s">
        <v>308</v>
      </c>
      <c r="E42" s="46">
        <v>1822</v>
      </c>
      <c r="F42" s="46">
        <v>1822</v>
      </c>
      <c r="G42" s="46">
        <v>7030</v>
      </c>
      <c r="H42" s="46">
        <v>10788</v>
      </c>
      <c r="I42" s="46">
        <v>18154</v>
      </c>
      <c r="J42" s="46">
        <v>21680</v>
      </c>
      <c r="K42" s="46">
        <v>25295</v>
      </c>
      <c r="L42" s="46">
        <v>27329</v>
      </c>
      <c r="M42" s="46">
        <v>31091</v>
      </c>
      <c r="N42" s="46">
        <v>35225</v>
      </c>
      <c r="O42" s="46">
        <v>39953</v>
      </c>
      <c r="P42" s="46">
        <v>45322</v>
      </c>
      <c r="Q42" s="46">
        <v>51302</v>
      </c>
      <c r="R42" s="46">
        <v>60538</v>
      </c>
      <c r="S42" s="58">
        <v>64700</v>
      </c>
    </row>
    <row r="43" spans="1:19" x14ac:dyDescent="0.35">
      <c r="A43" s="120"/>
      <c r="B43" s="115"/>
      <c r="C43" s="40">
        <v>1243</v>
      </c>
      <c r="D43" s="57" t="s">
        <v>309</v>
      </c>
      <c r="E43" s="46">
        <v>1822</v>
      </c>
      <c r="F43" s="46">
        <v>1822</v>
      </c>
      <c r="G43" s="46">
        <v>6462</v>
      </c>
      <c r="H43" s="46">
        <v>9327</v>
      </c>
      <c r="I43" s="46">
        <v>14690</v>
      </c>
      <c r="J43" s="46">
        <v>17456</v>
      </c>
      <c r="K43" s="46">
        <v>21002</v>
      </c>
      <c r="L43" s="46">
        <v>22966</v>
      </c>
      <c r="M43" s="46">
        <v>25749</v>
      </c>
      <c r="N43" s="46">
        <v>29512</v>
      </c>
      <c r="O43" s="46">
        <v>33884</v>
      </c>
      <c r="P43" s="46">
        <v>38178</v>
      </c>
      <c r="Q43" s="46">
        <v>43524</v>
      </c>
      <c r="R43" s="46">
        <v>50794</v>
      </c>
      <c r="S43" s="58">
        <v>54883</v>
      </c>
    </row>
    <row r="44" spans="1:19" x14ac:dyDescent="0.35">
      <c r="A44" s="120"/>
      <c r="B44" s="115"/>
      <c r="C44" s="40">
        <v>1244</v>
      </c>
      <c r="D44" s="57" t="s">
        <v>310</v>
      </c>
      <c r="E44" s="46">
        <v>1822</v>
      </c>
      <c r="F44" s="46">
        <v>1822</v>
      </c>
      <c r="G44" s="46">
        <v>5896</v>
      </c>
      <c r="H44" s="46">
        <v>8144</v>
      </c>
      <c r="I44" s="46">
        <v>10544</v>
      </c>
      <c r="J44" s="46">
        <v>12239</v>
      </c>
      <c r="K44" s="46">
        <v>14709</v>
      </c>
      <c r="L44" s="46">
        <v>16201</v>
      </c>
      <c r="M44" s="46">
        <v>18931</v>
      </c>
      <c r="N44" s="46">
        <v>22652</v>
      </c>
      <c r="O44" s="46">
        <v>27024</v>
      </c>
      <c r="P44" s="46">
        <v>31316</v>
      </c>
      <c r="Q44" s="46">
        <v>36662</v>
      </c>
      <c r="R44" s="46">
        <v>43933</v>
      </c>
      <c r="S44" s="58">
        <v>48022</v>
      </c>
    </row>
    <row r="45" spans="1:19" x14ac:dyDescent="0.35">
      <c r="A45" s="120"/>
      <c r="B45" s="115" t="s">
        <v>144</v>
      </c>
      <c r="C45" s="40">
        <v>1251</v>
      </c>
      <c r="D45" s="57" t="s">
        <v>311</v>
      </c>
      <c r="E45" s="46">
        <v>1829</v>
      </c>
      <c r="F45" s="46">
        <v>1829</v>
      </c>
      <c r="G45" s="46">
        <v>7977</v>
      </c>
      <c r="H45" s="46">
        <v>12714</v>
      </c>
      <c r="I45" s="46">
        <v>26376</v>
      </c>
      <c r="J45" s="46">
        <v>32948</v>
      </c>
      <c r="K45" s="46">
        <v>39800</v>
      </c>
      <c r="L45" s="46">
        <v>44089</v>
      </c>
      <c r="M45" s="46">
        <v>47526</v>
      </c>
      <c r="N45" s="46">
        <v>50997</v>
      </c>
      <c r="O45" s="46">
        <v>54675</v>
      </c>
      <c r="P45" s="46">
        <v>57710</v>
      </c>
      <c r="Q45" s="46">
        <v>61357</v>
      </c>
      <c r="R45" s="46">
        <v>67448</v>
      </c>
      <c r="S45" s="58">
        <v>69525</v>
      </c>
    </row>
    <row r="46" spans="1:19" x14ac:dyDescent="0.35">
      <c r="A46" s="120"/>
      <c r="B46" s="115"/>
      <c r="C46" s="40">
        <v>1252</v>
      </c>
      <c r="D46" s="57" t="s">
        <v>312</v>
      </c>
      <c r="E46" s="46">
        <v>1829</v>
      </c>
      <c r="F46" s="46">
        <v>1829</v>
      </c>
      <c r="G46" s="46">
        <v>7067</v>
      </c>
      <c r="H46" s="46">
        <v>10991</v>
      </c>
      <c r="I46" s="46">
        <v>19056</v>
      </c>
      <c r="J46" s="46">
        <v>23552</v>
      </c>
      <c r="K46" s="46">
        <v>28191</v>
      </c>
      <c r="L46" s="46">
        <v>31397</v>
      </c>
      <c r="M46" s="46">
        <v>34721</v>
      </c>
      <c r="N46" s="46">
        <v>38098</v>
      </c>
      <c r="O46" s="46">
        <v>41776</v>
      </c>
      <c r="P46" s="46">
        <v>44811</v>
      </c>
      <c r="Q46" s="46">
        <v>48458</v>
      </c>
      <c r="R46" s="46">
        <v>54549</v>
      </c>
      <c r="S46" s="58">
        <v>56626</v>
      </c>
    </row>
    <row r="47" spans="1:19" x14ac:dyDescent="0.35">
      <c r="A47" s="120"/>
      <c r="B47" s="115"/>
      <c r="C47" s="40">
        <v>1253</v>
      </c>
      <c r="D47" s="57" t="s">
        <v>313</v>
      </c>
      <c r="E47" s="46">
        <v>1761</v>
      </c>
      <c r="F47" s="46">
        <v>1761</v>
      </c>
      <c r="G47" s="46">
        <v>6367</v>
      </c>
      <c r="H47" s="46">
        <v>9240</v>
      </c>
      <c r="I47" s="46">
        <v>15185</v>
      </c>
      <c r="J47" s="46">
        <v>19040</v>
      </c>
      <c r="K47" s="46">
        <v>23702</v>
      </c>
      <c r="L47" s="46">
        <v>26871</v>
      </c>
      <c r="M47" s="46">
        <v>29266</v>
      </c>
      <c r="N47" s="46">
        <v>32313</v>
      </c>
      <c r="O47" s="46">
        <v>35569</v>
      </c>
      <c r="P47" s="46">
        <v>38165</v>
      </c>
      <c r="Q47" s="46">
        <v>40683</v>
      </c>
      <c r="R47" s="46">
        <v>45872</v>
      </c>
      <c r="S47" s="58">
        <v>47878</v>
      </c>
    </row>
    <row r="48" spans="1:19" x14ac:dyDescent="0.35">
      <c r="A48" s="120"/>
      <c r="B48" s="115"/>
      <c r="C48" s="40">
        <v>1254</v>
      </c>
      <c r="D48" s="57" t="s">
        <v>314</v>
      </c>
      <c r="E48" s="46">
        <v>1761</v>
      </c>
      <c r="F48" s="46">
        <v>1761</v>
      </c>
      <c r="G48" s="46">
        <v>5802</v>
      </c>
      <c r="H48" s="46">
        <v>8057</v>
      </c>
      <c r="I48" s="46">
        <v>11039</v>
      </c>
      <c r="J48" s="46">
        <v>13823</v>
      </c>
      <c r="K48" s="46">
        <v>17409</v>
      </c>
      <c r="L48" s="46">
        <v>20105</v>
      </c>
      <c r="M48" s="46">
        <v>22447</v>
      </c>
      <c r="N48" s="46">
        <v>25453</v>
      </c>
      <c r="O48" s="46">
        <v>28709</v>
      </c>
      <c r="P48" s="46">
        <v>31304</v>
      </c>
      <c r="Q48" s="46">
        <v>33822</v>
      </c>
      <c r="R48" s="46">
        <v>39010</v>
      </c>
      <c r="S48" s="58">
        <v>41016</v>
      </c>
    </row>
    <row r="49" spans="1:19" x14ac:dyDescent="0.35">
      <c r="A49" s="120"/>
      <c r="B49" s="119" t="s">
        <v>145</v>
      </c>
      <c r="C49" s="40">
        <v>1281</v>
      </c>
      <c r="D49" s="57" t="s">
        <v>315</v>
      </c>
      <c r="E49" s="46">
        <v>1829</v>
      </c>
      <c r="F49" s="46">
        <v>1829</v>
      </c>
      <c r="G49" s="46">
        <v>7826</v>
      </c>
      <c r="H49" s="46">
        <v>12796</v>
      </c>
      <c r="I49" s="46">
        <v>26643</v>
      </c>
      <c r="J49" s="46">
        <v>33867</v>
      </c>
      <c r="K49" s="46">
        <v>41737</v>
      </c>
      <c r="L49" s="46">
        <v>46417</v>
      </c>
      <c r="M49" s="46">
        <v>50763</v>
      </c>
      <c r="N49" s="46">
        <v>54398</v>
      </c>
      <c r="O49" s="46">
        <v>58285</v>
      </c>
      <c r="P49" s="46">
        <v>61864</v>
      </c>
      <c r="Q49" s="46">
        <v>65331</v>
      </c>
      <c r="R49" s="46">
        <v>71437</v>
      </c>
      <c r="S49" s="58">
        <v>73319</v>
      </c>
    </row>
    <row r="50" spans="1:19" x14ac:dyDescent="0.35">
      <c r="A50" s="120"/>
      <c r="B50" s="119"/>
      <c r="C50" s="40">
        <v>1282</v>
      </c>
      <c r="D50" s="57" t="s">
        <v>316</v>
      </c>
      <c r="E50" s="46">
        <v>1829</v>
      </c>
      <c r="F50" s="46">
        <v>1829</v>
      </c>
      <c r="G50" s="46">
        <v>6916</v>
      </c>
      <c r="H50" s="46">
        <v>11073</v>
      </c>
      <c r="I50" s="46">
        <v>19323</v>
      </c>
      <c r="J50" s="46">
        <v>24472</v>
      </c>
      <c r="K50" s="46">
        <v>30128</v>
      </c>
      <c r="L50" s="46">
        <v>33726</v>
      </c>
      <c r="M50" s="46">
        <v>37958</v>
      </c>
      <c r="N50" s="46">
        <v>41499</v>
      </c>
      <c r="O50" s="46">
        <v>45386</v>
      </c>
      <c r="P50" s="46">
        <v>48966</v>
      </c>
      <c r="Q50" s="46">
        <v>52432</v>
      </c>
      <c r="R50" s="46">
        <v>58538</v>
      </c>
      <c r="S50" s="58">
        <v>60421</v>
      </c>
    </row>
    <row r="51" spans="1:19" x14ac:dyDescent="0.35">
      <c r="A51" s="120"/>
      <c r="B51" s="119"/>
      <c r="C51" s="40">
        <v>1283</v>
      </c>
      <c r="D51" s="57" t="s">
        <v>317</v>
      </c>
      <c r="E51" s="46">
        <v>1761</v>
      </c>
      <c r="F51" s="46">
        <v>1761</v>
      </c>
      <c r="G51" s="46">
        <v>6217</v>
      </c>
      <c r="H51" s="46">
        <v>9322</v>
      </c>
      <c r="I51" s="46">
        <v>15453</v>
      </c>
      <c r="J51" s="46">
        <v>19803</v>
      </c>
      <c r="K51" s="46">
        <v>25452</v>
      </c>
      <c r="L51" s="46">
        <v>28981</v>
      </c>
      <c r="M51" s="46">
        <v>32224</v>
      </c>
      <c r="N51" s="46">
        <v>35349</v>
      </c>
      <c r="O51" s="46">
        <v>38759</v>
      </c>
      <c r="P51" s="46">
        <v>41855</v>
      </c>
      <c r="Q51" s="46">
        <v>44102</v>
      </c>
      <c r="R51" s="46">
        <v>49122</v>
      </c>
      <c r="S51" s="58">
        <v>50891</v>
      </c>
    </row>
    <row r="52" spans="1:19" x14ac:dyDescent="0.35">
      <c r="A52" s="120"/>
      <c r="B52" s="119"/>
      <c r="C52" s="59">
        <v>1284</v>
      </c>
      <c r="D52" s="60" t="s">
        <v>318</v>
      </c>
      <c r="E52" s="61">
        <v>1761</v>
      </c>
      <c r="F52" s="61">
        <v>1761</v>
      </c>
      <c r="G52" s="61">
        <v>5651</v>
      </c>
      <c r="H52" s="61">
        <v>8139</v>
      </c>
      <c r="I52" s="61">
        <v>11306</v>
      </c>
      <c r="J52" s="61">
        <v>14586</v>
      </c>
      <c r="K52" s="61">
        <v>19159</v>
      </c>
      <c r="L52" s="61">
        <v>22216</v>
      </c>
      <c r="M52" s="61">
        <v>25405</v>
      </c>
      <c r="N52" s="61">
        <v>28489</v>
      </c>
      <c r="O52" s="61">
        <v>31899</v>
      </c>
      <c r="P52" s="61">
        <v>34994</v>
      </c>
      <c r="Q52" s="61">
        <v>37241</v>
      </c>
      <c r="R52" s="61">
        <v>42260</v>
      </c>
      <c r="S52" s="62">
        <v>44029</v>
      </c>
    </row>
    <row r="53" spans="1:19" x14ac:dyDescent="0.35">
      <c r="A53" s="120" t="s">
        <v>118</v>
      </c>
      <c r="B53" s="118" t="s">
        <v>140</v>
      </c>
      <c r="C53" s="53">
        <v>1311</v>
      </c>
      <c r="D53" s="54" t="s">
        <v>319</v>
      </c>
      <c r="E53" s="55">
        <v>3850</v>
      </c>
      <c r="F53" s="55">
        <v>3850</v>
      </c>
      <c r="G53" s="55">
        <v>9924</v>
      </c>
      <c r="H53" s="55">
        <v>14878</v>
      </c>
      <c r="I53" s="55">
        <v>28579</v>
      </c>
      <c r="J53" s="55">
        <v>35260</v>
      </c>
      <c r="K53" s="55">
        <v>43101</v>
      </c>
      <c r="L53" s="55">
        <v>47133</v>
      </c>
      <c r="M53" s="55">
        <v>49921</v>
      </c>
      <c r="N53" s="55">
        <v>53150</v>
      </c>
      <c r="O53" s="55">
        <v>56647</v>
      </c>
      <c r="P53" s="55">
        <v>60441</v>
      </c>
      <c r="Q53" s="55">
        <v>65162</v>
      </c>
      <c r="R53" s="55">
        <v>75188</v>
      </c>
      <c r="S53" s="56">
        <v>78327</v>
      </c>
    </row>
    <row r="54" spans="1:19" x14ac:dyDescent="0.35">
      <c r="A54" s="120"/>
      <c r="B54" s="118"/>
      <c r="C54" s="40">
        <v>1312</v>
      </c>
      <c r="D54" s="57" t="s">
        <v>320</v>
      </c>
      <c r="E54" s="46">
        <v>3850</v>
      </c>
      <c r="F54" s="46">
        <v>3850</v>
      </c>
      <c r="G54" s="46">
        <v>9013</v>
      </c>
      <c r="H54" s="46">
        <v>13039</v>
      </c>
      <c r="I54" s="46">
        <v>21143</v>
      </c>
      <c r="J54" s="46">
        <v>25748</v>
      </c>
      <c r="K54" s="46">
        <v>30828</v>
      </c>
      <c r="L54" s="46">
        <v>33779</v>
      </c>
      <c r="M54" s="46">
        <v>36453</v>
      </c>
      <c r="N54" s="46">
        <v>39588</v>
      </c>
      <c r="O54" s="46">
        <v>43086</v>
      </c>
      <c r="P54" s="46">
        <v>46879</v>
      </c>
      <c r="Q54" s="46">
        <v>51601</v>
      </c>
      <c r="R54" s="46">
        <v>61626</v>
      </c>
      <c r="S54" s="58">
        <v>64765</v>
      </c>
    </row>
    <row r="55" spans="1:19" x14ac:dyDescent="0.35">
      <c r="A55" s="120"/>
      <c r="B55" s="118"/>
      <c r="C55" s="40">
        <v>1313</v>
      </c>
      <c r="D55" s="57" t="s">
        <v>321</v>
      </c>
      <c r="E55" s="46">
        <v>3850</v>
      </c>
      <c r="F55" s="46">
        <v>3850</v>
      </c>
      <c r="G55" s="46">
        <v>8343</v>
      </c>
      <c r="H55" s="46">
        <v>11347</v>
      </c>
      <c r="I55" s="46">
        <v>17410</v>
      </c>
      <c r="J55" s="46">
        <v>21276</v>
      </c>
      <c r="K55" s="46">
        <v>26224</v>
      </c>
      <c r="L55" s="46">
        <v>28997</v>
      </c>
      <c r="M55" s="46">
        <v>31594</v>
      </c>
      <c r="N55" s="46">
        <v>34646</v>
      </c>
      <c r="O55" s="46">
        <v>38181</v>
      </c>
      <c r="P55" s="46">
        <v>41627</v>
      </c>
      <c r="Q55" s="46">
        <v>45965</v>
      </c>
      <c r="R55" s="46">
        <v>54023</v>
      </c>
      <c r="S55" s="58">
        <v>57325</v>
      </c>
    </row>
    <row r="56" spans="1:19" x14ac:dyDescent="0.35">
      <c r="A56" s="120"/>
      <c r="B56" s="118"/>
      <c r="C56" s="40">
        <v>1314</v>
      </c>
      <c r="D56" s="57" t="s">
        <v>322</v>
      </c>
      <c r="E56" s="46">
        <v>3850</v>
      </c>
      <c r="F56" s="46">
        <v>3850</v>
      </c>
      <c r="G56" s="46">
        <v>7778</v>
      </c>
      <c r="H56" s="46">
        <v>10151</v>
      </c>
      <c r="I56" s="46">
        <v>13250</v>
      </c>
      <c r="J56" s="46">
        <v>16046</v>
      </c>
      <c r="K56" s="46">
        <v>19746</v>
      </c>
      <c r="L56" s="46">
        <v>22046</v>
      </c>
      <c r="M56" s="46">
        <v>24590</v>
      </c>
      <c r="N56" s="46">
        <v>27600</v>
      </c>
      <c r="O56" s="46">
        <v>31136</v>
      </c>
      <c r="P56" s="46">
        <v>34581</v>
      </c>
      <c r="Q56" s="46">
        <v>38919</v>
      </c>
      <c r="R56" s="46">
        <v>46976</v>
      </c>
      <c r="S56" s="58">
        <v>50279</v>
      </c>
    </row>
    <row r="57" spans="1:19" x14ac:dyDescent="0.35">
      <c r="A57" s="120"/>
      <c r="B57" s="115" t="s">
        <v>141</v>
      </c>
      <c r="C57" s="40">
        <v>1321</v>
      </c>
      <c r="D57" s="57" t="s">
        <v>323</v>
      </c>
      <c r="E57" s="46">
        <v>3903</v>
      </c>
      <c r="F57" s="46">
        <v>3903</v>
      </c>
      <c r="G57" s="46">
        <v>10915</v>
      </c>
      <c r="H57" s="46">
        <v>16810</v>
      </c>
      <c r="I57" s="46">
        <v>30375</v>
      </c>
      <c r="J57" s="46">
        <v>36296</v>
      </c>
      <c r="K57" s="46">
        <v>42568</v>
      </c>
      <c r="L57" s="46">
        <v>45909</v>
      </c>
      <c r="M57" s="46">
        <v>49670</v>
      </c>
      <c r="N57" s="46">
        <v>52852</v>
      </c>
      <c r="O57" s="46">
        <v>56818</v>
      </c>
      <c r="P57" s="46">
        <v>60203</v>
      </c>
      <c r="Q57" s="46">
        <v>64186</v>
      </c>
      <c r="R57" s="46">
        <v>71986</v>
      </c>
      <c r="S57" s="58">
        <v>74585</v>
      </c>
    </row>
    <row r="58" spans="1:19" x14ac:dyDescent="0.35">
      <c r="A58" s="120"/>
      <c r="B58" s="115"/>
      <c r="C58" s="40">
        <v>1322</v>
      </c>
      <c r="D58" s="57" t="s">
        <v>324</v>
      </c>
      <c r="E58" s="46">
        <v>3903</v>
      </c>
      <c r="F58" s="46">
        <v>3903</v>
      </c>
      <c r="G58" s="46">
        <v>10005</v>
      </c>
      <c r="H58" s="46">
        <v>15087</v>
      </c>
      <c r="I58" s="46">
        <v>23055</v>
      </c>
      <c r="J58" s="46">
        <v>26900</v>
      </c>
      <c r="K58" s="46">
        <v>30958</v>
      </c>
      <c r="L58" s="46">
        <v>33217</v>
      </c>
      <c r="M58" s="46">
        <v>36865</v>
      </c>
      <c r="N58" s="46">
        <v>39953</v>
      </c>
      <c r="O58" s="46">
        <v>43919</v>
      </c>
      <c r="P58" s="46">
        <v>47304</v>
      </c>
      <c r="Q58" s="46">
        <v>51287</v>
      </c>
      <c r="R58" s="46">
        <v>59087</v>
      </c>
      <c r="S58" s="58">
        <v>61686</v>
      </c>
    </row>
    <row r="59" spans="1:19" x14ac:dyDescent="0.35">
      <c r="A59" s="120"/>
      <c r="B59" s="115"/>
      <c r="C59" s="40">
        <v>1323</v>
      </c>
      <c r="D59" s="57" t="s">
        <v>325</v>
      </c>
      <c r="E59" s="46">
        <v>3903</v>
      </c>
      <c r="F59" s="46">
        <v>3903</v>
      </c>
      <c r="G59" s="46">
        <v>9241</v>
      </c>
      <c r="H59" s="46">
        <v>12924</v>
      </c>
      <c r="I59" s="46">
        <v>19389</v>
      </c>
      <c r="J59" s="46">
        <v>22525</v>
      </c>
      <c r="K59" s="46">
        <v>26659</v>
      </c>
      <c r="L59" s="46">
        <v>28950</v>
      </c>
      <c r="M59" s="46">
        <v>31756</v>
      </c>
      <c r="N59" s="46">
        <v>34679</v>
      </c>
      <c r="O59" s="46">
        <v>38354</v>
      </c>
      <c r="P59" s="46">
        <v>41424</v>
      </c>
      <c r="Q59" s="46">
        <v>45457</v>
      </c>
      <c r="R59" s="46">
        <v>52384</v>
      </c>
      <c r="S59" s="58">
        <v>54938</v>
      </c>
    </row>
    <row r="60" spans="1:19" x14ac:dyDescent="0.35">
      <c r="A60" s="120"/>
      <c r="B60" s="115"/>
      <c r="C60" s="40">
        <v>1324</v>
      </c>
      <c r="D60" s="57" t="s">
        <v>326</v>
      </c>
      <c r="E60" s="46">
        <v>3903</v>
      </c>
      <c r="F60" s="46">
        <v>3903</v>
      </c>
      <c r="G60" s="46">
        <v>8676</v>
      </c>
      <c r="H60" s="46">
        <v>11741</v>
      </c>
      <c r="I60" s="46">
        <v>15243</v>
      </c>
      <c r="J60" s="46">
        <v>17308</v>
      </c>
      <c r="K60" s="46">
        <v>20366</v>
      </c>
      <c r="L60" s="46">
        <v>22184</v>
      </c>
      <c r="M60" s="46">
        <v>24938</v>
      </c>
      <c r="N60" s="46">
        <v>27819</v>
      </c>
      <c r="O60" s="46">
        <v>31493</v>
      </c>
      <c r="P60" s="46">
        <v>34562</v>
      </c>
      <c r="Q60" s="46">
        <v>38595</v>
      </c>
      <c r="R60" s="46">
        <v>45523</v>
      </c>
      <c r="S60" s="58">
        <v>48077</v>
      </c>
    </row>
    <row r="61" spans="1:19" x14ac:dyDescent="0.35">
      <c r="A61" s="120"/>
      <c r="B61" s="115" t="s">
        <v>142</v>
      </c>
      <c r="C61" s="40">
        <v>1331</v>
      </c>
      <c r="D61" s="57" t="s">
        <v>327</v>
      </c>
      <c r="E61" s="46">
        <v>2886</v>
      </c>
      <c r="F61" s="46">
        <v>2886</v>
      </c>
      <c r="G61" s="46">
        <v>6454</v>
      </c>
      <c r="H61" s="46">
        <v>8846</v>
      </c>
      <c r="I61" s="46">
        <v>13285</v>
      </c>
      <c r="J61" s="46">
        <v>14860</v>
      </c>
      <c r="K61" s="46">
        <v>17172</v>
      </c>
      <c r="L61" s="46">
        <v>18893</v>
      </c>
      <c r="M61" s="46">
        <v>21697</v>
      </c>
      <c r="N61" s="46">
        <v>23321</v>
      </c>
      <c r="O61" s="46">
        <v>25365</v>
      </c>
      <c r="P61" s="46">
        <v>27061</v>
      </c>
      <c r="Q61" s="46">
        <v>28173</v>
      </c>
      <c r="R61" s="46">
        <v>32898</v>
      </c>
      <c r="S61" s="58">
        <v>33710</v>
      </c>
    </row>
    <row r="62" spans="1:19" x14ac:dyDescent="0.35">
      <c r="A62" s="120"/>
      <c r="B62" s="115"/>
      <c r="C62" s="40">
        <v>1332</v>
      </c>
      <c r="D62" s="57" t="s">
        <v>328</v>
      </c>
      <c r="E62" s="46">
        <v>2886</v>
      </c>
      <c r="F62" s="46">
        <v>2886</v>
      </c>
      <c r="G62" s="46">
        <v>6245</v>
      </c>
      <c r="H62" s="46">
        <v>8459</v>
      </c>
      <c r="I62" s="46">
        <v>11259</v>
      </c>
      <c r="J62" s="46">
        <v>12534</v>
      </c>
      <c r="K62" s="46">
        <v>14456</v>
      </c>
      <c r="L62" s="46">
        <v>15698</v>
      </c>
      <c r="M62" s="46">
        <v>18432</v>
      </c>
      <c r="N62" s="46">
        <v>19997</v>
      </c>
      <c r="O62" s="46">
        <v>22041</v>
      </c>
      <c r="P62" s="46">
        <v>23738</v>
      </c>
      <c r="Q62" s="46">
        <v>24849</v>
      </c>
      <c r="R62" s="46">
        <v>29574</v>
      </c>
      <c r="S62" s="58">
        <v>30386</v>
      </c>
    </row>
    <row r="63" spans="1:19" x14ac:dyDescent="0.35">
      <c r="A63" s="120"/>
      <c r="B63" s="115"/>
      <c r="C63" s="40">
        <v>1333</v>
      </c>
      <c r="D63" s="57" t="s">
        <v>329</v>
      </c>
      <c r="E63" s="46">
        <v>2886</v>
      </c>
      <c r="F63" s="46">
        <v>2886</v>
      </c>
      <c r="G63" s="46">
        <v>6136</v>
      </c>
      <c r="H63" s="46">
        <v>7998</v>
      </c>
      <c r="I63" s="46">
        <v>10147</v>
      </c>
      <c r="J63" s="46">
        <v>11362</v>
      </c>
      <c r="K63" s="46">
        <v>13392</v>
      </c>
      <c r="L63" s="46">
        <v>14662</v>
      </c>
      <c r="M63" s="46">
        <v>16547</v>
      </c>
      <c r="N63" s="46">
        <v>17932</v>
      </c>
      <c r="O63" s="46">
        <v>19664</v>
      </c>
      <c r="P63" s="46">
        <v>21025</v>
      </c>
      <c r="Q63" s="46">
        <v>22165</v>
      </c>
      <c r="R63" s="46">
        <v>26111</v>
      </c>
      <c r="S63" s="58">
        <v>26942</v>
      </c>
    </row>
    <row r="64" spans="1:19" x14ac:dyDescent="0.35">
      <c r="A64" s="120"/>
      <c r="B64" s="115"/>
      <c r="C64" s="40">
        <v>1334</v>
      </c>
      <c r="D64" s="57" t="s">
        <v>330</v>
      </c>
      <c r="E64" s="46">
        <v>2886</v>
      </c>
      <c r="F64" s="46">
        <v>2886</v>
      </c>
      <c r="G64" s="46">
        <v>5945</v>
      </c>
      <c r="H64" s="46">
        <v>7551</v>
      </c>
      <c r="I64" s="46">
        <v>8673</v>
      </c>
      <c r="J64" s="46">
        <v>9681</v>
      </c>
      <c r="K64" s="46">
        <v>11481</v>
      </c>
      <c r="L64" s="46">
        <v>12490</v>
      </c>
      <c r="M64" s="46">
        <v>14340</v>
      </c>
      <c r="N64" s="46">
        <v>15699</v>
      </c>
      <c r="O64" s="46">
        <v>17430</v>
      </c>
      <c r="P64" s="46">
        <v>18790</v>
      </c>
      <c r="Q64" s="46">
        <v>19930</v>
      </c>
      <c r="R64" s="46">
        <v>23876</v>
      </c>
      <c r="S64" s="58">
        <v>24707</v>
      </c>
    </row>
    <row r="65" spans="1:19" x14ac:dyDescent="0.35">
      <c r="A65" s="120"/>
      <c r="B65" s="115" t="s">
        <v>143</v>
      </c>
      <c r="C65" s="40">
        <v>1341</v>
      </c>
      <c r="D65" s="57" t="s">
        <v>331</v>
      </c>
      <c r="E65" s="46">
        <v>1889</v>
      </c>
      <c r="F65" s="46">
        <v>1889</v>
      </c>
      <c r="G65" s="46">
        <v>8323</v>
      </c>
      <c r="H65" s="46">
        <v>13493</v>
      </c>
      <c r="I65" s="46">
        <v>26866</v>
      </c>
      <c r="J65" s="46">
        <v>32599</v>
      </c>
      <c r="K65" s="46">
        <v>38549</v>
      </c>
      <c r="L65" s="46">
        <v>41749</v>
      </c>
      <c r="M65" s="46">
        <v>45531</v>
      </c>
      <c r="N65" s="46">
        <v>48763</v>
      </c>
      <c r="O65" s="46">
        <v>52584</v>
      </c>
      <c r="P65" s="46">
        <v>55926</v>
      </c>
      <c r="Q65" s="46">
        <v>59906</v>
      </c>
      <c r="R65" s="46">
        <v>70121</v>
      </c>
      <c r="S65" s="58">
        <v>72889</v>
      </c>
    </row>
    <row r="66" spans="1:19" x14ac:dyDescent="0.35">
      <c r="A66" s="120"/>
      <c r="B66" s="115"/>
      <c r="C66" s="40">
        <v>1342</v>
      </c>
      <c r="D66" s="57" t="s">
        <v>332</v>
      </c>
      <c r="E66" s="46">
        <v>1889</v>
      </c>
      <c r="F66" s="46">
        <v>1889</v>
      </c>
      <c r="G66" s="46">
        <v>7413</v>
      </c>
      <c r="H66" s="46">
        <v>11770</v>
      </c>
      <c r="I66" s="46">
        <v>19546</v>
      </c>
      <c r="J66" s="46">
        <v>23204</v>
      </c>
      <c r="K66" s="46">
        <v>26939</v>
      </c>
      <c r="L66" s="46">
        <v>29057</v>
      </c>
      <c r="M66" s="46">
        <v>32726</v>
      </c>
      <c r="N66" s="46">
        <v>35864</v>
      </c>
      <c r="O66" s="46">
        <v>39685</v>
      </c>
      <c r="P66" s="46">
        <v>43027</v>
      </c>
      <c r="Q66" s="46">
        <v>47007</v>
      </c>
      <c r="R66" s="46">
        <v>57222</v>
      </c>
      <c r="S66" s="58">
        <v>59990</v>
      </c>
    </row>
    <row r="67" spans="1:19" x14ac:dyDescent="0.35">
      <c r="A67" s="120"/>
      <c r="B67" s="115"/>
      <c r="C67" s="40">
        <v>1343</v>
      </c>
      <c r="D67" s="57" t="s">
        <v>333</v>
      </c>
      <c r="E67" s="46">
        <v>1889</v>
      </c>
      <c r="F67" s="46">
        <v>1889</v>
      </c>
      <c r="G67" s="46">
        <v>6711</v>
      </c>
      <c r="H67" s="46">
        <v>9961</v>
      </c>
      <c r="I67" s="46">
        <v>15333</v>
      </c>
      <c r="J67" s="46">
        <v>18324</v>
      </c>
      <c r="K67" s="46">
        <v>22162</v>
      </c>
      <c r="L67" s="46">
        <v>24318</v>
      </c>
      <c r="M67" s="46">
        <v>27083</v>
      </c>
      <c r="N67" s="46">
        <v>29869</v>
      </c>
      <c r="O67" s="46">
        <v>33251</v>
      </c>
      <c r="P67" s="46">
        <v>36075</v>
      </c>
      <c r="Q67" s="46">
        <v>38818</v>
      </c>
      <c r="R67" s="46">
        <v>47339</v>
      </c>
      <c r="S67" s="58">
        <v>49789</v>
      </c>
    </row>
    <row r="68" spans="1:19" x14ac:dyDescent="0.35">
      <c r="A68" s="120"/>
      <c r="B68" s="115"/>
      <c r="C68" s="40">
        <v>1344</v>
      </c>
      <c r="D68" s="57" t="s">
        <v>334</v>
      </c>
      <c r="E68" s="46">
        <v>1889</v>
      </c>
      <c r="F68" s="46">
        <v>1889</v>
      </c>
      <c r="G68" s="46">
        <v>6145</v>
      </c>
      <c r="H68" s="46">
        <v>8778</v>
      </c>
      <c r="I68" s="46">
        <v>11186</v>
      </c>
      <c r="J68" s="46">
        <v>13107</v>
      </c>
      <c r="K68" s="46">
        <v>15868</v>
      </c>
      <c r="L68" s="46">
        <v>17552</v>
      </c>
      <c r="M68" s="46">
        <v>20264</v>
      </c>
      <c r="N68" s="46">
        <v>23009</v>
      </c>
      <c r="O68" s="46">
        <v>26391</v>
      </c>
      <c r="P68" s="46">
        <v>29213</v>
      </c>
      <c r="Q68" s="46">
        <v>31957</v>
      </c>
      <c r="R68" s="46">
        <v>40478</v>
      </c>
      <c r="S68" s="58">
        <v>42927</v>
      </c>
    </row>
    <row r="69" spans="1:19" x14ac:dyDescent="0.35">
      <c r="A69" s="120"/>
      <c r="B69" s="115" t="s">
        <v>144</v>
      </c>
      <c r="C69" s="40">
        <v>1351</v>
      </c>
      <c r="D69" s="57" t="s">
        <v>335</v>
      </c>
      <c r="E69" s="46">
        <v>1694</v>
      </c>
      <c r="F69" s="46">
        <v>1694</v>
      </c>
      <c r="G69" s="46">
        <v>7274</v>
      </c>
      <c r="H69" s="46">
        <v>11660</v>
      </c>
      <c r="I69" s="46">
        <v>24384</v>
      </c>
      <c r="J69" s="46">
        <v>29954</v>
      </c>
      <c r="K69" s="46">
        <v>36102</v>
      </c>
      <c r="L69" s="46">
        <v>39270</v>
      </c>
      <c r="M69" s="46">
        <v>42322</v>
      </c>
      <c r="N69" s="46">
        <v>44927</v>
      </c>
      <c r="O69" s="46">
        <v>47929</v>
      </c>
      <c r="P69" s="46">
        <v>50799</v>
      </c>
      <c r="Q69" s="46">
        <v>54013</v>
      </c>
      <c r="R69" s="46">
        <v>60474</v>
      </c>
      <c r="S69" s="58">
        <v>62273</v>
      </c>
    </row>
    <row r="70" spans="1:19" x14ac:dyDescent="0.35">
      <c r="A70" s="120"/>
      <c r="B70" s="115"/>
      <c r="C70" s="40">
        <v>1352</v>
      </c>
      <c r="D70" s="57" t="s">
        <v>336</v>
      </c>
      <c r="E70" s="46">
        <v>1694</v>
      </c>
      <c r="F70" s="46">
        <v>1694</v>
      </c>
      <c r="G70" s="46">
        <v>6363</v>
      </c>
      <c r="H70" s="46">
        <v>9937</v>
      </c>
      <c r="I70" s="46">
        <v>17064</v>
      </c>
      <c r="J70" s="46">
        <v>20559</v>
      </c>
      <c r="K70" s="46">
        <v>24492</v>
      </c>
      <c r="L70" s="46">
        <v>26578</v>
      </c>
      <c r="M70" s="46">
        <v>29517</v>
      </c>
      <c r="N70" s="46">
        <v>32028</v>
      </c>
      <c r="O70" s="46">
        <v>35030</v>
      </c>
      <c r="P70" s="46">
        <v>37900</v>
      </c>
      <c r="Q70" s="46">
        <v>41114</v>
      </c>
      <c r="R70" s="46">
        <v>47575</v>
      </c>
      <c r="S70" s="58">
        <v>49374</v>
      </c>
    </row>
    <row r="71" spans="1:19" x14ac:dyDescent="0.35">
      <c r="A71" s="120"/>
      <c r="B71" s="115"/>
      <c r="C71" s="40">
        <v>1353</v>
      </c>
      <c r="D71" s="57" t="s">
        <v>337</v>
      </c>
      <c r="E71" s="46">
        <v>1694</v>
      </c>
      <c r="F71" s="46">
        <v>1694</v>
      </c>
      <c r="G71" s="46">
        <v>5817</v>
      </c>
      <c r="H71" s="46">
        <v>8459</v>
      </c>
      <c r="I71" s="46">
        <v>13893</v>
      </c>
      <c r="J71" s="46">
        <v>16875</v>
      </c>
      <c r="K71" s="46">
        <v>20826</v>
      </c>
      <c r="L71" s="46">
        <v>22914</v>
      </c>
      <c r="M71" s="46">
        <v>24996</v>
      </c>
      <c r="N71" s="46">
        <v>27259</v>
      </c>
      <c r="O71" s="46">
        <v>29878</v>
      </c>
      <c r="P71" s="46">
        <v>32383</v>
      </c>
      <c r="Q71" s="46">
        <v>34494</v>
      </c>
      <c r="R71" s="46">
        <v>40071</v>
      </c>
      <c r="S71" s="58">
        <v>41910</v>
      </c>
    </row>
    <row r="72" spans="1:19" x14ac:dyDescent="0.35">
      <c r="A72" s="120"/>
      <c r="B72" s="115"/>
      <c r="C72" s="40">
        <v>1354</v>
      </c>
      <c r="D72" s="57" t="s">
        <v>338</v>
      </c>
      <c r="E72" s="46">
        <v>1694</v>
      </c>
      <c r="F72" s="46">
        <v>1694</v>
      </c>
      <c r="G72" s="46">
        <v>5251</v>
      </c>
      <c r="H72" s="46">
        <v>7276</v>
      </c>
      <c r="I72" s="46">
        <v>9747</v>
      </c>
      <c r="J72" s="46">
        <v>11658</v>
      </c>
      <c r="K72" s="46">
        <v>14533</v>
      </c>
      <c r="L72" s="46">
        <v>16148</v>
      </c>
      <c r="M72" s="46">
        <v>18177</v>
      </c>
      <c r="N72" s="46">
        <v>20398</v>
      </c>
      <c r="O72" s="46">
        <v>23018</v>
      </c>
      <c r="P72" s="46">
        <v>25521</v>
      </c>
      <c r="Q72" s="46">
        <v>27633</v>
      </c>
      <c r="R72" s="46">
        <v>33209</v>
      </c>
      <c r="S72" s="58">
        <v>35049</v>
      </c>
    </row>
    <row r="73" spans="1:19" x14ac:dyDescent="0.35">
      <c r="A73" s="120"/>
      <c r="B73" s="119" t="s">
        <v>145</v>
      </c>
      <c r="C73" s="40">
        <v>1381</v>
      </c>
      <c r="D73" s="57" t="s">
        <v>339</v>
      </c>
      <c r="E73" s="46">
        <v>1694</v>
      </c>
      <c r="F73" s="46">
        <v>1694</v>
      </c>
      <c r="G73" s="46">
        <v>7253</v>
      </c>
      <c r="H73" s="46">
        <v>11782</v>
      </c>
      <c r="I73" s="46">
        <v>24740</v>
      </c>
      <c r="J73" s="46">
        <v>30966</v>
      </c>
      <c r="K73" s="46">
        <v>38070</v>
      </c>
      <c r="L73" s="46">
        <v>41675</v>
      </c>
      <c r="M73" s="46">
        <v>45488</v>
      </c>
      <c r="N73" s="46">
        <v>48400</v>
      </c>
      <c r="O73" s="46">
        <v>51528</v>
      </c>
      <c r="P73" s="46">
        <v>54448</v>
      </c>
      <c r="Q73" s="46">
        <v>57414</v>
      </c>
      <c r="R73" s="46">
        <v>63796</v>
      </c>
      <c r="S73" s="58">
        <v>65401</v>
      </c>
    </row>
    <row r="74" spans="1:19" x14ac:dyDescent="0.35">
      <c r="A74" s="120"/>
      <c r="B74" s="119"/>
      <c r="C74" s="40">
        <v>1382</v>
      </c>
      <c r="D74" s="57" t="s">
        <v>340</v>
      </c>
      <c r="E74" s="46">
        <v>1694</v>
      </c>
      <c r="F74" s="46">
        <v>1694</v>
      </c>
      <c r="G74" s="46">
        <v>6342</v>
      </c>
      <c r="H74" s="46">
        <v>10059</v>
      </c>
      <c r="I74" s="46">
        <v>17420</v>
      </c>
      <c r="J74" s="46">
        <v>21571</v>
      </c>
      <c r="K74" s="46">
        <v>26460</v>
      </c>
      <c r="L74" s="46">
        <v>28983</v>
      </c>
      <c r="M74" s="46">
        <v>32683</v>
      </c>
      <c r="N74" s="46">
        <v>35501</v>
      </c>
      <c r="O74" s="46">
        <v>38629</v>
      </c>
      <c r="P74" s="46">
        <v>41549</v>
      </c>
      <c r="Q74" s="46">
        <v>44515</v>
      </c>
      <c r="R74" s="46">
        <v>50897</v>
      </c>
      <c r="S74" s="58">
        <v>52502</v>
      </c>
    </row>
    <row r="75" spans="1:19" x14ac:dyDescent="0.35">
      <c r="A75" s="120"/>
      <c r="B75" s="119"/>
      <c r="C75" s="40">
        <v>1383</v>
      </c>
      <c r="D75" s="57" t="s">
        <v>341</v>
      </c>
      <c r="E75" s="46">
        <v>1694</v>
      </c>
      <c r="F75" s="46">
        <v>1694</v>
      </c>
      <c r="G75" s="46">
        <v>5796</v>
      </c>
      <c r="H75" s="46">
        <v>8581</v>
      </c>
      <c r="I75" s="46">
        <v>14250</v>
      </c>
      <c r="J75" s="46">
        <v>17812</v>
      </c>
      <c r="K75" s="46">
        <v>22704</v>
      </c>
      <c r="L75" s="46">
        <v>25214</v>
      </c>
      <c r="M75" s="46">
        <v>28028</v>
      </c>
      <c r="N75" s="46">
        <v>30552</v>
      </c>
      <c r="O75" s="46">
        <v>33268</v>
      </c>
      <c r="P75" s="46">
        <v>35793</v>
      </c>
      <c r="Q75" s="46">
        <v>37597</v>
      </c>
      <c r="R75" s="46">
        <v>42982</v>
      </c>
      <c r="S75" s="58">
        <v>44552</v>
      </c>
    </row>
    <row r="76" spans="1:19" x14ac:dyDescent="0.35">
      <c r="A76" s="120"/>
      <c r="B76" s="119"/>
      <c r="C76" s="59">
        <v>1384</v>
      </c>
      <c r="D76" s="60" t="s">
        <v>342</v>
      </c>
      <c r="E76" s="61">
        <v>1694</v>
      </c>
      <c r="F76" s="61">
        <v>1694</v>
      </c>
      <c r="G76" s="61">
        <v>5230</v>
      </c>
      <c r="H76" s="61">
        <v>7398</v>
      </c>
      <c r="I76" s="61">
        <v>10104</v>
      </c>
      <c r="J76" s="61">
        <v>12595</v>
      </c>
      <c r="K76" s="61">
        <v>16411</v>
      </c>
      <c r="L76" s="61">
        <v>18449</v>
      </c>
      <c r="M76" s="61">
        <v>21209</v>
      </c>
      <c r="N76" s="61">
        <v>23692</v>
      </c>
      <c r="O76" s="61">
        <v>26408</v>
      </c>
      <c r="P76" s="61">
        <v>28931</v>
      </c>
      <c r="Q76" s="61">
        <v>30735</v>
      </c>
      <c r="R76" s="61">
        <v>36120</v>
      </c>
      <c r="S76" s="62">
        <v>37691</v>
      </c>
    </row>
    <row r="77" spans="1:19" x14ac:dyDescent="0.35">
      <c r="A77" s="120" t="s">
        <v>136</v>
      </c>
      <c r="B77" s="118" t="s">
        <v>140</v>
      </c>
      <c r="C77" s="53">
        <v>1411</v>
      </c>
      <c r="D77" s="54" t="s">
        <v>343</v>
      </c>
      <c r="E77" s="55">
        <v>3715</v>
      </c>
      <c r="F77" s="55">
        <v>3715</v>
      </c>
      <c r="G77" s="55">
        <v>11339</v>
      </c>
      <c r="H77" s="55">
        <v>17121</v>
      </c>
      <c r="I77" s="55">
        <v>31743</v>
      </c>
      <c r="J77" s="55">
        <v>39617</v>
      </c>
      <c r="K77" s="55">
        <v>48705</v>
      </c>
      <c r="L77" s="55">
        <v>54130</v>
      </c>
      <c r="M77" s="55">
        <v>57889</v>
      </c>
      <c r="N77" s="55">
        <v>61513</v>
      </c>
      <c r="O77" s="55">
        <v>65025</v>
      </c>
      <c r="P77" s="55">
        <v>68301</v>
      </c>
      <c r="Q77" s="55">
        <v>72139</v>
      </c>
      <c r="R77" s="55">
        <v>81169</v>
      </c>
      <c r="S77" s="56">
        <v>83876</v>
      </c>
    </row>
    <row r="78" spans="1:19" x14ac:dyDescent="0.35">
      <c r="A78" s="120"/>
      <c r="B78" s="118"/>
      <c r="C78" s="40">
        <v>1412</v>
      </c>
      <c r="D78" s="57" t="s">
        <v>344</v>
      </c>
      <c r="E78" s="46">
        <v>3715</v>
      </c>
      <c r="F78" s="46">
        <v>3715</v>
      </c>
      <c r="G78" s="46">
        <v>10195</v>
      </c>
      <c r="H78" s="46">
        <v>14923</v>
      </c>
      <c r="I78" s="46">
        <v>23897</v>
      </c>
      <c r="J78" s="46">
        <v>29397</v>
      </c>
      <c r="K78" s="46">
        <v>35164</v>
      </c>
      <c r="L78" s="46">
        <v>38952</v>
      </c>
      <c r="M78" s="46">
        <v>42552</v>
      </c>
      <c r="N78" s="46">
        <v>45765</v>
      </c>
      <c r="O78" s="46">
        <v>49259</v>
      </c>
      <c r="P78" s="46">
        <v>52360</v>
      </c>
      <c r="Q78" s="46">
        <v>56198</v>
      </c>
      <c r="R78" s="46">
        <v>65228</v>
      </c>
      <c r="S78" s="58">
        <v>67935</v>
      </c>
    </row>
    <row r="79" spans="1:19" x14ac:dyDescent="0.35">
      <c r="A79" s="120"/>
      <c r="B79" s="118"/>
      <c r="C79" s="40">
        <v>1413</v>
      </c>
      <c r="D79" s="57" t="s">
        <v>345</v>
      </c>
      <c r="E79" s="46">
        <v>3715</v>
      </c>
      <c r="F79" s="46">
        <v>3715</v>
      </c>
      <c r="G79" s="46">
        <v>9325</v>
      </c>
      <c r="H79" s="46">
        <v>12736</v>
      </c>
      <c r="I79" s="46">
        <v>20056</v>
      </c>
      <c r="J79" s="46">
        <v>24924</v>
      </c>
      <c r="K79" s="46">
        <v>30863</v>
      </c>
      <c r="L79" s="46">
        <v>34674</v>
      </c>
      <c r="M79" s="46">
        <v>37362</v>
      </c>
      <c r="N79" s="46">
        <v>40287</v>
      </c>
      <c r="O79" s="46">
        <v>43379</v>
      </c>
      <c r="P79" s="46">
        <v>46091</v>
      </c>
      <c r="Q79" s="46">
        <v>49871</v>
      </c>
      <c r="R79" s="46">
        <v>57681</v>
      </c>
      <c r="S79" s="58">
        <v>60317</v>
      </c>
    </row>
    <row r="80" spans="1:19" x14ac:dyDescent="0.35">
      <c r="A80" s="120"/>
      <c r="B80" s="118"/>
      <c r="C80" s="40">
        <v>1414</v>
      </c>
      <c r="D80" s="57" t="s">
        <v>346</v>
      </c>
      <c r="E80" s="46">
        <v>3715</v>
      </c>
      <c r="F80" s="46">
        <v>3715</v>
      </c>
      <c r="G80" s="46">
        <v>8686</v>
      </c>
      <c r="H80" s="46">
        <v>11418</v>
      </c>
      <c r="I80" s="46">
        <v>15684</v>
      </c>
      <c r="J80" s="46">
        <v>19358</v>
      </c>
      <c r="K80" s="46">
        <v>23890</v>
      </c>
      <c r="L80" s="46">
        <v>27026</v>
      </c>
      <c r="M80" s="46">
        <v>29645</v>
      </c>
      <c r="N80" s="46">
        <v>32401</v>
      </c>
      <c r="O80" s="46">
        <v>35489</v>
      </c>
      <c r="P80" s="46">
        <v>38142</v>
      </c>
      <c r="Q80" s="46">
        <v>41923</v>
      </c>
      <c r="R80" s="46">
        <v>49733</v>
      </c>
      <c r="S80" s="58">
        <v>52369</v>
      </c>
    </row>
    <row r="81" spans="1:19" x14ac:dyDescent="0.35">
      <c r="A81" s="120"/>
      <c r="B81" s="115" t="s">
        <v>141</v>
      </c>
      <c r="C81" s="40">
        <v>1421</v>
      </c>
      <c r="D81" s="57" t="s">
        <v>347</v>
      </c>
      <c r="E81" s="46">
        <v>2893</v>
      </c>
      <c r="F81" s="46">
        <v>2893</v>
      </c>
      <c r="G81" s="46">
        <v>13211</v>
      </c>
      <c r="H81" s="46">
        <v>21150</v>
      </c>
      <c r="I81" s="46">
        <v>38861</v>
      </c>
      <c r="J81" s="46">
        <v>47008</v>
      </c>
      <c r="K81" s="46">
        <v>56084</v>
      </c>
      <c r="L81" s="46">
        <v>61516</v>
      </c>
      <c r="M81" s="46">
        <v>66901</v>
      </c>
      <c r="N81" s="46">
        <v>72713</v>
      </c>
      <c r="O81" s="46">
        <v>79145</v>
      </c>
      <c r="P81" s="46">
        <v>85492</v>
      </c>
      <c r="Q81" s="46">
        <v>91881</v>
      </c>
      <c r="R81" s="46">
        <v>104863</v>
      </c>
      <c r="S81" s="58">
        <v>109761</v>
      </c>
    </row>
    <row r="82" spans="1:19" x14ac:dyDescent="0.35">
      <c r="A82" s="120"/>
      <c r="B82" s="115"/>
      <c r="C82" s="40">
        <v>1422</v>
      </c>
      <c r="D82" s="57" t="s">
        <v>348</v>
      </c>
      <c r="E82" s="46">
        <v>2893</v>
      </c>
      <c r="F82" s="46">
        <v>2893</v>
      </c>
      <c r="G82" s="46">
        <v>11980</v>
      </c>
      <c r="H82" s="46">
        <v>18879</v>
      </c>
      <c r="I82" s="46">
        <v>29932</v>
      </c>
      <c r="J82" s="46">
        <v>35648</v>
      </c>
      <c r="K82" s="46">
        <v>41166</v>
      </c>
      <c r="L82" s="46">
        <v>44786</v>
      </c>
      <c r="M82" s="46">
        <v>49923</v>
      </c>
      <c r="N82" s="46">
        <v>55235</v>
      </c>
      <c r="O82" s="46">
        <v>61649</v>
      </c>
      <c r="P82" s="46">
        <v>67809</v>
      </c>
      <c r="Q82" s="46">
        <v>74197</v>
      </c>
      <c r="R82" s="46">
        <v>87179</v>
      </c>
      <c r="S82" s="58">
        <v>92078</v>
      </c>
    </row>
    <row r="83" spans="1:19" x14ac:dyDescent="0.35">
      <c r="A83" s="120"/>
      <c r="B83" s="115"/>
      <c r="C83" s="40">
        <v>1423</v>
      </c>
      <c r="D83" s="57" t="s">
        <v>349</v>
      </c>
      <c r="E83" s="46">
        <v>2893</v>
      </c>
      <c r="F83" s="46">
        <v>2893</v>
      </c>
      <c r="G83" s="46">
        <v>10437</v>
      </c>
      <c r="H83" s="46">
        <v>15280</v>
      </c>
      <c r="I83" s="46">
        <v>21855</v>
      </c>
      <c r="J83" s="46">
        <v>26089</v>
      </c>
      <c r="K83" s="46">
        <v>31565</v>
      </c>
      <c r="L83" s="46">
        <v>35051</v>
      </c>
      <c r="M83" s="46">
        <v>39252</v>
      </c>
      <c r="N83" s="46">
        <v>44292</v>
      </c>
      <c r="O83" s="46">
        <v>50359</v>
      </c>
      <c r="P83" s="46">
        <v>56077</v>
      </c>
      <c r="Q83" s="46">
        <v>62442</v>
      </c>
      <c r="R83" s="46">
        <v>73892</v>
      </c>
      <c r="S83" s="58">
        <v>78509</v>
      </c>
    </row>
    <row r="84" spans="1:19" x14ac:dyDescent="0.35">
      <c r="A84" s="120"/>
      <c r="B84" s="115"/>
      <c r="C84" s="40">
        <v>1424</v>
      </c>
      <c r="D84" s="57" t="s">
        <v>350</v>
      </c>
      <c r="E84" s="46">
        <v>2893</v>
      </c>
      <c r="F84" s="46">
        <v>2893</v>
      </c>
      <c r="G84" s="46">
        <v>9736</v>
      </c>
      <c r="H84" s="46">
        <v>13882</v>
      </c>
      <c r="I84" s="46">
        <v>17048</v>
      </c>
      <c r="J84" s="46">
        <v>20054</v>
      </c>
      <c r="K84" s="46">
        <v>24053</v>
      </c>
      <c r="L84" s="46">
        <v>26796</v>
      </c>
      <c r="M84" s="46">
        <v>30891</v>
      </c>
      <c r="N84" s="46">
        <v>35717</v>
      </c>
      <c r="O84" s="46">
        <v>41780</v>
      </c>
      <c r="P84" s="46">
        <v>47431</v>
      </c>
      <c r="Q84" s="46">
        <v>53796</v>
      </c>
      <c r="R84" s="46">
        <v>65247</v>
      </c>
      <c r="S84" s="58">
        <v>69863</v>
      </c>
    </row>
    <row r="85" spans="1:19" x14ac:dyDescent="0.35">
      <c r="A85" s="120"/>
      <c r="B85" s="115" t="s">
        <v>142</v>
      </c>
      <c r="C85" s="40">
        <v>1431</v>
      </c>
      <c r="D85" s="57" t="s">
        <v>351</v>
      </c>
      <c r="E85" s="46">
        <v>2934</v>
      </c>
      <c r="F85" s="46">
        <v>2934</v>
      </c>
      <c r="G85" s="46">
        <v>12712</v>
      </c>
      <c r="H85" s="46">
        <v>20090</v>
      </c>
      <c r="I85" s="46">
        <v>36947</v>
      </c>
      <c r="J85" s="46">
        <v>44914</v>
      </c>
      <c r="K85" s="46">
        <v>53660</v>
      </c>
      <c r="L85" s="46">
        <v>58843</v>
      </c>
      <c r="M85" s="46">
        <v>64693</v>
      </c>
      <c r="N85" s="46">
        <v>70686</v>
      </c>
      <c r="O85" s="46">
        <v>76893</v>
      </c>
      <c r="P85" s="46">
        <v>83123</v>
      </c>
      <c r="Q85" s="46">
        <v>88840</v>
      </c>
      <c r="R85" s="46">
        <v>100924</v>
      </c>
      <c r="S85" s="58">
        <v>104402</v>
      </c>
    </row>
    <row r="86" spans="1:19" x14ac:dyDescent="0.35">
      <c r="A86" s="120"/>
      <c r="B86" s="115"/>
      <c r="C86" s="40">
        <v>1432</v>
      </c>
      <c r="D86" s="57" t="s">
        <v>352</v>
      </c>
      <c r="E86" s="46">
        <v>2934</v>
      </c>
      <c r="F86" s="46">
        <v>2934</v>
      </c>
      <c r="G86" s="46">
        <v>11480</v>
      </c>
      <c r="H86" s="46">
        <v>17819</v>
      </c>
      <c r="I86" s="46">
        <v>28018</v>
      </c>
      <c r="J86" s="46">
        <v>33554</v>
      </c>
      <c r="K86" s="46">
        <v>38742</v>
      </c>
      <c r="L86" s="46">
        <v>42112</v>
      </c>
      <c r="M86" s="46">
        <v>47716</v>
      </c>
      <c r="N86" s="46">
        <v>53208</v>
      </c>
      <c r="O86" s="46">
        <v>59397</v>
      </c>
      <c r="P86" s="46">
        <v>65439</v>
      </c>
      <c r="Q86" s="46">
        <v>71156</v>
      </c>
      <c r="R86" s="46">
        <v>83240</v>
      </c>
      <c r="S86" s="58">
        <v>86719</v>
      </c>
    </row>
    <row r="87" spans="1:19" x14ac:dyDescent="0.35">
      <c r="A87" s="120"/>
      <c r="B87" s="115"/>
      <c r="C87" s="40">
        <v>1433</v>
      </c>
      <c r="D87" s="57" t="s">
        <v>353</v>
      </c>
      <c r="E87" s="46">
        <v>2934</v>
      </c>
      <c r="F87" s="46">
        <v>2934</v>
      </c>
      <c r="G87" s="46">
        <v>9873</v>
      </c>
      <c r="H87" s="46">
        <v>14180</v>
      </c>
      <c r="I87" s="46">
        <v>20422</v>
      </c>
      <c r="J87" s="46">
        <v>24303</v>
      </c>
      <c r="K87" s="46">
        <v>29329</v>
      </c>
      <c r="L87" s="46">
        <v>32697</v>
      </c>
      <c r="M87" s="46">
        <v>37255</v>
      </c>
      <c r="N87" s="46">
        <v>42281</v>
      </c>
      <c r="O87" s="46">
        <v>48070</v>
      </c>
      <c r="P87" s="46">
        <v>52996</v>
      </c>
      <c r="Q87" s="46">
        <v>58069</v>
      </c>
      <c r="R87" s="46">
        <v>67700</v>
      </c>
      <c r="S87" s="58">
        <v>71123</v>
      </c>
    </row>
    <row r="88" spans="1:19" x14ac:dyDescent="0.35">
      <c r="A88" s="120"/>
      <c r="B88" s="115"/>
      <c r="C88" s="40">
        <v>1434</v>
      </c>
      <c r="D88" s="57" t="s">
        <v>354</v>
      </c>
      <c r="E88" s="46">
        <v>2934</v>
      </c>
      <c r="F88" s="46">
        <v>2934</v>
      </c>
      <c r="G88" s="46">
        <v>9171</v>
      </c>
      <c r="H88" s="46">
        <v>12782</v>
      </c>
      <c r="I88" s="46">
        <v>15615</v>
      </c>
      <c r="J88" s="46">
        <v>18268</v>
      </c>
      <c r="K88" s="46">
        <v>21817</v>
      </c>
      <c r="L88" s="46">
        <v>24442</v>
      </c>
      <c r="M88" s="46">
        <v>28895</v>
      </c>
      <c r="N88" s="46">
        <v>33706</v>
      </c>
      <c r="O88" s="46">
        <v>39491</v>
      </c>
      <c r="P88" s="46">
        <v>44350</v>
      </c>
      <c r="Q88" s="46">
        <v>49423</v>
      </c>
      <c r="R88" s="46">
        <v>59055</v>
      </c>
      <c r="S88" s="58">
        <v>62477</v>
      </c>
    </row>
    <row r="89" spans="1:19" x14ac:dyDescent="0.35">
      <c r="A89" s="120"/>
      <c r="B89" s="115" t="s">
        <v>143</v>
      </c>
      <c r="C89" s="40">
        <v>1441</v>
      </c>
      <c r="D89" s="57" t="s">
        <v>355</v>
      </c>
      <c r="E89" s="46">
        <v>1883</v>
      </c>
      <c r="F89" s="46">
        <v>1883</v>
      </c>
      <c r="G89" s="46">
        <v>13772</v>
      </c>
      <c r="H89" s="46">
        <v>22997</v>
      </c>
      <c r="I89" s="46">
        <v>41893</v>
      </c>
      <c r="J89" s="46">
        <v>50450</v>
      </c>
      <c r="K89" s="46">
        <v>59829</v>
      </c>
      <c r="L89" s="46">
        <v>65578</v>
      </c>
      <c r="M89" s="46">
        <v>71641</v>
      </c>
      <c r="N89" s="46">
        <v>78186</v>
      </c>
      <c r="O89" s="46">
        <v>85618</v>
      </c>
      <c r="P89" s="46">
        <v>92389</v>
      </c>
      <c r="Q89" s="46">
        <v>98969</v>
      </c>
      <c r="R89" s="46">
        <v>110411</v>
      </c>
      <c r="S89" s="58">
        <v>116129</v>
      </c>
    </row>
    <row r="90" spans="1:19" x14ac:dyDescent="0.35">
      <c r="A90" s="120"/>
      <c r="B90" s="115"/>
      <c r="C90" s="40">
        <v>1442</v>
      </c>
      <c r="D90" s="57" t="s">
        <v>356</v>
      </c>
      <c r="E90" s="46">
        <v>1883</v>
      </c>
      <c r="F90" s="46">
        <v>1883</v>
      </c>
      <c r="G90" s="46">
        <v>12540</v>
      </c>
      <c r="H90" s="46">
        <v>20726</v>
      </c>
      <c r="I90" s="46">
        <v>32963</v>
      </c>
      <c r="J90" s="46">
        <v>39090</v>
      </c>
      <c r="K90" s="46">
        <v>44911</v>
      </c>
      <c r="L90" s="46">
        <v>48847</v>
      </c>
      <c r="M90" s="46">
        <v>54664</v>
      </c>
      <c r="N90" s="46">
        <v>60708</v>
      </c>
      <c r="O90" s="46">
        <v>68122</v>
      </c>
      <c r="P90" s="46">
        <v>74705</v>
      </c>
      <c r="Q90" s="46">
        <v>81285</v>
      </c>
      <c r="R90" s="46">
        <v>92727</v>
      </c>
      <c r="S90" s="58">
        <v>98445</v>
      </c>
    </row>
    <row r="91" spans="1:19" x14ac:dyDescent="0.35">
      <c r="A91" s="120"/>
      <c r="B91" s="115"/>
      <c r="C91" s="40">
        <v>1443</v>
      </c>
      <c r="D91" s="57" t="s">
        <v>357</v>
      </c>
      <c r="E91" s="46">
        <v>1883</v>
      </c>
      <c r="F91" s="46">
        <v>1883</v>
      </c>
      <c r="G91" s="46">
        <v>11090</v>
      </c>
      <c r="H91" s="46">
        <v>16659</v>
      </c>
      <c r="I91" s="46">
        <v>23336</v>
      </c>
      <c r="J91" s="46">
        <v>27572</v>
      </c>
      <c r="K91" s="46">
        <v>33369</v>
      </c>
      <c r="L91" s="46">
        <v>37492</v>
      </c>
      <c r="M91" s="46">
        <v>42366</v>
      </c>
      <c r="N91" s="46">
        <v>48016</v>
      </c>
      <c r="O91" s="46">
        <v>55072</v>
      </c>
      <c r="P91" s="46">
        <v>60578</v>
      </c>
      <c r="Q91" s="46">
        <v>66754</v>
      </c>
      <c r="R91" s="46">
        <v>76616</v>
      </c>
      <c r="S91" s="58">
        <v>81531</v>
      </c>
    </row>
    <row r="92" spans="1:19" x14ac:dyDescent="0.35">
      <c r="A92" s="120"/>
      <c r="B92" s="115"/>
      <c r="C92" s="40">
        <v>1444</v>
      </c>
      <c r="D92" s="57" t="s">
        <v>358</v>
      </c>
      <c r="E92" s="46">
        <v>1883</v>
      </c>
      <c r="F92" s="46">
        <v>1883</v>
      </c>
      <c r="G92" s="46">
        <v>10389</v>
      </c>
      <c r="H92" s="46">
        <v>15262</v>
      </c>
      <c r="I92" s="46">
        <v>18529</v>
      </c>
      <c r="J92" s="46">
        <v>21537</v>
      </c>
      <c r="K92" s="46">
        <v>25857</v>
      </c>
      <c r="L92" s="46">
        <v>29237</v>
      </c>
      <c r="M92" s="46">
        <v>34006</v>
      </c>
      <c r="N92" s="46">
        <v>39441</v>
      </c>
      <c r="O92" s="46">
        <v>46493</v>
      </c>
      <c r="P92" s="46">
        <v>51932</v>
      </c>
      <c r="Q92" s="46">
        <v>58108</v>
      </c>
      <c r="R92" s="46">
        <v>67970</v>
      </c>
      <c r="S92" s="58">
        <v>72885</v>
      </c>
    </row>
    <row r="93" spans="1:19" x14ac:dyDescent="0.35">
      <c r="A93" s="120"/>
      <c r="B93" s="115" t="s">
        <v>144</v>
      </c>
      <c r="C93" s="40">
        <v>1451</v>
      </c>
      <c r="D93" s="57" t="s">
        <v>359</v>
      </c>
      <c r="E93" s="46">
        <v>2078</v>
      </c>
      <c r="F93" s="46">
        <v>2078</v>
      </c>
      <c r="G93" s="46">
        <v>12068</v>
      </c>
      <c r="H93" s="46">
        <v>20094</v>
      </c>
      <c r="I93" s="46">
        <v>38744</v>
      </c>
      <c r="J93" s="46">
        <v>48614</v>
      </c>
      <c r="K93" s="46">
        <v>59771</v>
      </c>
      <c r="L93" s="46">
        <v>67456</v>
      </c>
      <c r="M93" s="46">
        <v>72818</v>
      </c>
      <c r="N93" s="46">
        <v>78877</v>
      </c>
      <c r="O93" s="46">
        <v>85180</v>
      </c>
      <c r="P93" s="46">
        <v>91097</v>
      </c>
      <c r="Q93" s="46">
        <v>96449</v>
      </c>
      <c r="R93" s="46">
        <v>106817</v>
      </c>
      <c r="S93" s="58">
        <v>109832</v>
      </c>
    </row>
    <row r="94" spans="1:19" x14ac:dyDescent="0.35">
      <c r="A94" s="120"/>
      <c r="B94" s="115"/>
      <c r="C94" s="40">
        <v>1452</v>
      </c>
      <c r="D94" s="57" t="s">
        <v>360</v>
      </c>
      <c r="E94" s="46">
        <v>2078</v>
      </c>
      <c r="F94" s="46">
        <v>2078</v>
      </c>
      <c r="G94" s="46">
        <v>10837</v>
      </c>
      <c r="H94" s="46">
        <v>17823</v>
      </c>
      <c r="I94" s="46">
        <v>29814</v>
      </c>
      <c r="J94" s="46">
        <v>37254</v>
      </c>
      <c r="K94" s="46">
        <v>44853</v>
      </c>
      <c r="L94" s="46">
        <v>50726</v>
      </c>
      <c r="M94" s="46">
        <v>55840</v>
      </c>
      <c r="N94" s="46">
        <v>61399</v>
      </c>
      <c r="O94" s="46">
        <v>67685</v>
      </c>
      <c r="P94" s="46">
        <v>73413</v>
      </c>
      <c r="Q94" s="46">
        <v>78765</v>
      </c>
      <c r="R94" s="46">
        <v>89133</v>
      </c>
      <c r="S94" s="58">
        <v>92149</v>
      </c>
    </row>
    <row r="95" spans="1:19" x14ac:dyDescent="0.35">
      <c r="A95" s="120"/>
      <c r="B95" s="115"/>
      <c r="C95" s="40">
        <v>1453</v>
      </c>
      <c r="D95" s="57" t="s">
        <v>361</v>
      </c>
      <c r="E95" s="46">
        <v>2078</v>
      </c>
      <c r="F95" s="46">
        <v>2078</v>
      </c>
      <c r="G95" s="46">
        <v>9592</v>
      </c>
      <c r="H95" s="46">
        <v>14522</v>
      </c>
      <c r="I95" s="46">
        <v>22212</v>
      </c>
      <c r="J95" s="46">
        <v>28106</v>
      </c>
      <c r="K95" s="46">
        <v>35625</v>
      </c>
      <c r="L95" s="46">
        <v>41478</v>
      </c>
      <c r="M95" s="46">
        <v>45524</v>
      </c>
      <c r="N95" s="46">
        <v>50611</v>
      </c>
      <c r="O95" s="46">
        <v>56518</v>
      </c>
      <c r="P95" s="46">
        <v>61078</v>
      </c>
      <c r="Q95" s="46">
        <v>65786</v>
      </c>
      <c r="R95" s="46">
        <v>73634</v>
      </c>
      <c r="S95" s="58">
        <v>76399</v>
      </c>
    </row>
    <row r="96" spans="1:19" x14ac:dyDescent="0.35">
      <c r="A96" s="120"/>
      <c r="B96" s="115"/>
      <c r="C96" s="40">
        <v>1454</v>
      </c>
      <c r="D96" s="57" t="s">
        <v>362</v>
      </c>
      <c r="E96" s="46">
        <v>2078</v>
      </c>
      <c r="F96" s="46">
        <v>2078</v>
      </c>
      <c r="G96" s="46">
        <v>8891</v>
      </c>
      <c r="H96" s="46">
        <v>13125</v>
      </c>
      <c r="I96" s="46">
        <v>17405</v>
      </c>
      <c r="J96" s="46">
        <v>22071</v>
      </c>
      <c r="K96" s="46">
        <v>28113</v>
      </c>
      <c r="L96" s="46">
        <v>33224</v>
      </c>
      <c r="M96" s="46">
        <v>37163</v>
      </c>
      <c r="N96" s="46">
        <v>42037</v>
      </c>
      <c r="O96" s="46">
        <v>47939</v>
      </c>
      <c r="P96" s="46">
        <v>52433</v>
      </c>
      <c r="Q96" s="46">
        <v>57140</v>
      </c>
      <c r="R96" s="46">
        <v>64989</v>
      </c>
      <c r="S96" s="58">
        <v>67753</v>
      </c>
    </row>
    <row r="97" spans="1:19" x14ac:dyDescent="0.35">
      <c r="A97" s="120"/>
      <c r="B97" s="119" t="s">
        <v>145</v>
      </c>
      <c r="C97" s="40">
        <v>1481</v>
      </c>
      <c r="D97" s="57" t="s">
        <v>363</v>
      </c>
      <c r="E97" s="46">
        <v>2078</v>
      </c>
      <c r="F97" s="46">
        <v>2078</v>
      </c>
      <c r="G97" s="46">
        <v>12021</v>
      </c>
      <c r="H97" s="46">
        <v>20376</v>
      </c>
      <c r="I97" s="46">
        <v>39581</v>
      </c>
      <c r="J97" s="46">
        <v>51025</v>
      </c>
      <c r="K97" s="46">
        <v>64410</v>
      </c>
      <c r="L97" s="46">
        <v>73131</v>
      </c>
      <c r="M97" s="46">
        <v>80205</v>
      </c>
      <c r="N97" s="46">
        <v>86886</v>
      </c>
      <c r="O97" s="46">
        <v>93390</v>
      </c>
      <c r="P97" s="46">
        <v>99414</v>
      </c>
      <c r="Q97" s="46">
        <v>104149</v>
      </c>
      <c r="R97" s="46">
        <v>114228</v>
      </c>
      <c r="S97" s="58">
        <v>116632</v>
      </c>
    </row>
    <row r="98" spans="1:19" x14ac:dyDescent="0.35">
      <c r="A98" s="120"/>
      <c r="B98" s="119"/>
      <c r="C98" s="40">
        <v>1482</v>
      </c>
      <c r="D98" s="57" t="s">
        <v>364</v>
      </c>
      <c r="E98" s="46">
        <v>2078</v>
      </c>
      <c r="F98" s="46">
        <v>2078</v>
      </c>
      <c r="G98" s="46">
        <v>10790</v>
      </c>
      <c r="H98" s="46">
        <v>18105</v>
      </c>
      <c r="I98" s="46">
        <v>30651</v>
      </c>
      <c r="J98" s="46">
        <v>39666</v>
      </c>
      <c r="K98" s="46">
        <v>49492</v>
      </c>
      <c r="L98" s="46">
        <v>56401</v>
      </c>
      <c r="M98" s="46">
        <v>63297</v>
      </c>
      <c r="N98" s="46">
        <v>69618</v>
      </c>
      <c r="O98" s="46">
        <v>76245</v>
      </c>
      <c r="P98" s="46">
        <v>82116</v>
      </c>
      <c r="Q98" s="46">
        <v>86886</v>
      </c>
      <c r="R98" s="46">
        <v>97071</v>
      </c>
      <c r="S98" s="58">
        <v>99510</v>
      </c>
    </row>
    <row r="99" spans="1:19" x14ac:dyDescent="0.35">
      <c r="A99" s="120"/>
      <c r="B99" s="119"/>
      <c r="C99" s="40">
        <v>1483</v>
      </c>
      <c r="D99" s="57" t="s">
        <v>365</v>
      </c>
      <c r="E99" s="46">
        <v>2078</v>
      </c>
      <c r="F99" s="46">
        <v>2078</v>
      </c>
      <c r="G99" s="46">
        <v>9545</v>
      </c>
      <c r="H99" s="46">
        <v>14804</v>
      </c>
      <c r="I99" s="46">
        <v>23167</v>
      </c>
      <c r="J99" s="46">
        <v>30466</v>
      </c>
      <c r="K99" s="46">
        <v>40229</v>
      </c>
      <c r="L99" s="46">
        <v>47132</v>
      </c>
      <c r="M99" s="46">
        <v>52930</v>
      </c>
      <c r="N99" s="46">
        <v>58716</v>
      </c>
      <c r="O99" s="46">
        <v>64941</v>
      </c>
      <c r="P99" s="46">
        <v>69643</v>
      </c>
      <c r="Q99" s="46">
        <v>73703</v>
      </c>
      <c r="R99" s="46">
        <v>81203</v>
      </c>
      <c r="S99" s="58">
        <v>83550</v>
      </c>
    </row>
    <row r="100" spans="1:19" x14ac:dyDescent="0.35">
      <c r="A100" s="120"/>
      <c r="B100" s="119"/>
      <c r="C100" s="59">
        <v>1484</v>
      </c>
      <c r="D100" s="60" t="s">
        <v>366</v>
      </c>
      <c r="E100" s="61">
        <v>2078</v>
      </c>
      <c r="F100" s="61">
        <v>2078</v>
      </c>
      <c r="G100" s="61">
        <v>8844</v>
      </c>
      <c r="H100" s="61">
        <v>13407</v>
      </c>
      <c r="I100" s="61">
        <v>18360</v>
      </c>
      <c r="J100" s="61">
        <v>24431</v>
      </c>
      <c r="K100" s="61">
        <v>32717</v>
      </c>
      <c r="L100" s="61">
        <v>38877</v>
      </c>
      <c r="M100" s="61">
        <v>44570</v>
      </c>
      <c r="N100" s="61">
        <v>50141</v>
      </c>
      <c r="O100" s="61">
        <v>56363</v>
      </c>
      <c r="P100" s="61">
        <v>60998</v>
      </c>
      <c r="Q100" s="61">
        <v>65057</v>
      </c>
      <c r="R100" s="61">
        <v>72558</v>
      </c>
      <c r="S100" s="62">
        <v>74904</v>
      </c>
    </row>
    <row r="101" spans="1:19" x14ac:dyDescent="0.35">
      <c r="A101" s="120" t="s">
        <v>119</v>
      </c>
      <c r="B101" s="118" t="s">
        <v>140</v>
      </c>
      <c r="C101" s="53">
        <v>1511</v>
      </c>
      <c r="D101" s="54" t="s">
        <v>367</v>
      </c>
      <c r="E101" s="55">
        <v>3715</v>
      </c>
      <c r="F101" s="55">
        <v>3715</v>
      </c>
      <c r="G101" s="55">
        <v>8738</v>
      </c>
      <c r="H101" s="55">
        <v>12568</v>
      </c>
      <c r="I101" s="55">
        <v>22519</v>
      </c>
      <c r="J101" s="55">
        <v>27241</v>
      </c>
      <c r="K101" s="55">
        <v>34030</v>
      </c>
      <c r="L101" s="55">
        <v>36805</v>
      </c>
      <c r="M101" s="55">
        <v>38900</v>
      </c>
      <c r="N101" s="55">
        <v>41113</v>
      </c>
      <c r="O101" s="55">
        <v>43118</v>
      </c>
      <c r="P101" s="55">
        <v>44928</v>
      </c>
      <c r="Q101" s="55">
        <v>46189</v>
      </c>
      <c r="R101" s="55">
        <v>51433</v>
      </c>
      <c r="S101" s="56">
        <v>52635</v>
      </c>
    </row>
    <row r="102" spans="1:19" x14ac:dyDescent="0.35">
      <c r="A102" s="120"/>
      <c r="B102" s="118"/>
      <c r="C102" s="40">
        <v>1512</v>
      </c>
      <c r="D102" s="57" t="s">
        <v>368</v>
      </c>
      <c r="E102" s="46">
        <v>3715</v>
      </c>
      <c r="F102" s="46">
        <v>3715</v>
      </c>
      <c r="G102" s="46">
        <v>7659</v>
      </c>
      <c r="H102" s="46">
        <v>10569</v>
      </c>
      <c r="I102" s="46">
        <v>15526</v>
      </c>
      <c r="J102" s="46">
        <v>18114</v>
      </c>
      <c r="K102" s="46">
        <v>21852</v>
      </c>
      <c r="L102" s="46">
        <v>23359</v>
      </c>
      <c r="M102" s="46">
        <v>25321</v>
      </c>
      <c r="N102" s="46">
        <v>27123</v>
      </c>
      <c r="O102" s="46">
        <v>29111</v>
      </c>
      <c r="P102" s="46">
        <v>30744</v>
      </c>
      <c r="Q102" s="46">
        <v>32006</v>
      </c>
      <c r="R102" s="46">
        <v>37249</v>
      </c>
      <c r="S102" s="58">
        <v>38452</v>
      </c>
    </row>
    <row r="103" spans="1:19" x14ac:dyDescent="0.35">
      <c r="A103" s="120"/>
      <c r="B103" s="118"/>
      <c r="C103" s="40">
        <v>1513</v>
      </c>
      <c r="D103" s="57" t="s">
        <v>369</v>
      </c>
      <c r="E103" s="46">
        <v>3715</v>
      </c>
      <c r="F103" s="46">
        <v>3715</v>
      </c>
      <c r="G103" s="46">
        <v>7623</v>
      </c>
      <c r="H103" s="46">
        <v>10501</v>
      </c>
      <c r="I103" s="46">
        <v>15368</v>
      </c>
      <c r="J103" s="46">
        <v>17932</v>
      </c>
      <c r="K103" s="46">
        <v>21637</v>
      </c>
      <c r="L103" s="46">
        <v>23125</v>
      </c>
      <c r="M103" s="46">
        <v>25080</v>
      </c>
      <c r="N103" s="46">
        <v>26866</v>
      </c>
      <c r="O103" s="46">
        <v>28853</v>
      </c>
      <c r="P103" s="46">
        <v>30487</v>
      </c>
      <c r="Q103" s="46">
        <v>31748</v>
      </c>
      <c r="R103" s="46">
        <v>36318</v>
      </c>
      <c r="S103" s="58">
        <v>37521</v>
      </c>
    </row>
    <row r="104" spans="1:19" x14ac:dyDescent="0.35">
      <c r="A104" s="120"/>
      <c r="B104" s="118"/>
      <c r="C104" s="40">
        <v>1514</v>
      </c>
      <c r="D104" s="57" t="s">
        <v>370</v>
      </c>
      <c r="E104" s="46">
        <v>3715</v>
      </c>
      <c r="F104" s="46">
        <v>3715</v>
      </c>
      <c r="G104" s="46">
        <v>7101</v>
      </c>
      <c r="H104" s="46">
        <v>9526</v>
      </c>
      <c r="I104" s="46">
        <v>12017</v>
      </c>
      <c r="J104" s="46">
        <v>13565</v>
      </c>
      <c r="K104" s="46">
        <v>16052</v>
      </c>
      <c r="L104" s="46">
        <v>17102</v>
      </c>
      <c r="M104" s="46">
        <v>19005</v>
      </c>
      <c r="N104" s="46">
        <v>20622</v>
      </c>
      <c r="O104" s="46">
        <v>22605</v>
      </c>
      <c r="P104" s="46">
        <v>24181</v>
      </c>
      <c r="Q104" s="46">
        <v>25442</v>
      </c>
      <c r="R104" s="46">
        <v>30012</v>
      </c>
      <c r="S104" s="58">
        <v>31214</v>
      </c>
    </row>
    <row r="105" spans="1:19" x14ac:dyDescent="0.35">
      <c r="A105" s="120"/>
      <c r="B105" s="115" t="s">
        <v>141</v>
      </c>
      <c r="C105" s="40">
        <v>1521</v>
      </c>
      <c r="D105" s="57" t="s">
        <v>371</v>
      </c>
      <c r="E105" s="46">
        <v>2704</v>
      </c>
      <c r="F105" s="46">
        <v>2704</v>
      </c>
      <c r="G105" s="46">
        <v>12367</v>
      </c>
      <c r="H105" s="46">
        <v>20372</v>
      </c>
      <c r="I105" s="46">
        <v>36234</v>
      </c>
      <c r="J105" s="46">
        <v>43679</v>
      </c>
      <c r="K105" s="46">
        <v>52126</v>
      </c>
      <c r="L105" s="46">
        <v>56756</v>
      </c>
      <c r="M105" s="46">
        <v>60076</v>
      </c>
      <c r="N105" s="46">
        <v>64018</v>
      </c>
      <c r="O105" s="46">
        <v>68302</v>
      </c>
      <c r="P105" s="46">
        <v>71766</v>
      </c>
      <c r="Q105" s="46">
        <v>74960</v>
      </c>
      <c r="R105" s="46">
        <v>83571</v>
      </c>
      <c r="S105" s="58">
        <v>86393</v>
      </c>
    </row>
    <row r="106" spans="1:19" x14ac:dyDescent="0.35">
      <c r="A106" s="120"/>
      <c r="B106" s="115"/>
      <c r="C106" s="40">
        <v>1522</v>
      </c>
      <c r="D106" s="57" t="s">
        <v>372</v>
      </c>
      <c r="E106" s="46">
        <v>2704</v>
      </c>
      <c r="F106" s="46">
        <v>2704</v>
      </c>
      <c r="G106" s="46">
        <v>11220</v>
      </c>
      <c r="H106" s="46">
        <v>18199</v>
      </c>
      <c r="I106" s="46">
        <v>28493</v>
      </c>
      <c r="J106" s="46">
        <v>33555</v>
      </c>
      <c r="K106" s="46">
        <v>38560</v>
      </c>
      <c r="L106" s="46">
        <v>41503</v>
      </c>
      <c r="M106" s="46">
        <v>44619</v>
      </c>
      <c r="N106" s="46">
        <v>48096</v>
      </c>
      <c r="O106" s="46">
        <v>52362</v>
      </c>
      <c r="P106" s="46">
        <v>55639</v>
      </c>
      <c r="Q106" s="46">
        <v>58833</v>
      </c>
      <c r="R106" s="46">
        <v>67444</v>
      </c>
      <c r="S106" s="58">
        <v>70266</v>
      </c>
    </row>
    <row r="107" spans="1:19" x14ac:dyDescent="0.35">
      <c r="A107" s="120"/>
      <c r="B107" s="115"/>
      <c r="C107" s="40">
        <v>1523</v>
      </c>
      <c r="D107" s="57" t="s">
        <v>373</v>
      </c>
      <c r="E107" s="46">
        <v>2704</v>
      </c>
      <c r="F107" s="46">
        <v>2704</v>
      </c>
      <c r="G107" s="46">
        <v>9727</v>
      </c>
      <c r="H107" s="46">
        <v>14253</v>
      </c>
      <c r="I107" s="46">
        <v>20361</v>
      </c>
      <c r="J107" s="46">
        <v>23965</v>
      </c>
      <c r="K107" s="46">
        <v>28949</v>
      </c>
      <c r="L107" s="46">
        <v>31857</v>
      </c>
      <c r="M107" s="46">
        <v>34963</v>
      </c>
      <c r="N107" s="46">
        <v>38423</v>
      </c>
      <c r="O107" s="46">
        <v>42688</v>
      </c>
      <c r="P107" s="46">
        <v>45965</v>
      </c>
      <c r="Q107" s="46">
        <v>49159</v>
      </c>
      <c r="R107" s="46">
        <v>56872</v>
      </c>
      <c r="S107" s="58">
        <v>59694</v>
      </c>
    </row>
    <row r="108" spans="1:19" x14ac:dyDescent="0.35">
      <c r="A108" s="120"/>
      <c r="B108" s="115"/>
      <c r="C108" s="40">
        <v>1524</v>
      </c>
      <c r="D108" s="57" t="s">
        <v>374</v>
      </c>
      <c r="E108" s="46">
        <v>2704</v>
      </c>
      <c r="F108" s="46">
        <v>2704</v>
      </c>
      <c r="G108" s="46">
        <v>9084</v>
      </c>
      <c r="H108" s="46">
        <v>12942</v>
      </c>
      <c r="I108" s="46">
        <v>16025</v>
      </c>
      <c r="J108" s="46">
        <v>18440</v>
      </c>
      <c r="K108" s="46">
        <v>21992</v>
      </c>
      <c r="L108" s="46">
        <v>24203</v>
      </c>
      <c r="M108" s="46">
        <v>27221</v>
      </c>
      <c r="N108" s="46">
        <v>30482</v>
      </c>
      <c r="O108" s="46">
        <v>34743</v>
      </c>
      <c r="P108" s="46">
        <v>37952</v>
      </c>
      <c r="Q108" s="46">
        <v>41146</v>
      </c>
      <c r="R108" s="46">
        <v>48859</v>
      </c>
      <c r="S108" s="58">
        <v>51681</v>
      </c>
    </row>
    <row r="109" spans="1:19" x14ac:dyDescent="0.35">
      <c r="A109" s="120"/>
      <c r="B109" s="115" t="s">
        <v>142</v>
      </c>
      <c r="C109" s="40">
        <v>1531</v>
      </c>
      <c r="D109" s="57" t="s">
        <v>375</v>
      </c>
      <c r="E109" s="46">
        <v>2704</v>
      </c>
      <c r="F109" s="46">
        <v>2704</v>
      </c>
      <c r="G109" s="46">
        <v>8081</v>
      </c>
      <c r="H109" s="46">
        <v>12258</v>
      </c>
      <c r="I109" s="46">
        <v>24489</v>
      </c>
      <c r="J109" s="46">
        <v>29494</v>
      </c>
      <c r="K109" s="46">
        <v>35079</v>
      </c>
      <c r="L109" s="46">
        <v>37724</v>
      </c>
      <c r="M109" s="46">
        <v>39737</v>
      </c>
      <c r="N109" s="46">
        <v>41332</v>
      </c>
      <c r="O109" s="46">
        <v>43079</v>
      </c>
      <c r="P109" s="46">
        <v>44773</v>
      </c>
      <c r="Q109" s="46">
        <v>46253</v>
      </c>
      <c r="R109" s="46">
        <v>51906</v>
      </c>
      <c r="S109" s="58">
        <v>53119</v>
      </c>
    </row>
    <row r="110" spans="1:19" x14ac:dyDescent="0.35">
      <c r="A110" s="120"/>
      <c r="B110" s="115"/>
      <c r="C110" s="40">
        <v>1532</v>
      </c>
      <c r="D110" s="57" t="s">
        <v>376</v>
      </c>
      <c r="E110" s="46">
        <v>2704</v>
      </c>
      <c r="F110" s="46">
        <v>2704</v>
      </c>
      <c r="G110" s="46">
        <v>7181</v>
      </c>
      <c r="H110" s="46">
        <v>10559</v>
      </c>
      <c r="I110" s="46">
        <v>17323</v>
      </c>
      <c r="J110" s="46">
        <v>20272</v>
      </c>
      <c r="K110" s="46">
        <v>23651</v>
      </c>
      <c r="L110" s="46">
        <v>25229</v>
      </c>
      <c r="M110" s="46">
        <v>27128</v>
      </c>
      <c r="N110" s="46">
        <v>28629</v>
      </c>
      <c r="O110" s="46">
        <v>30377</v>
      </c>
      <c r="P110" s="46">
        <v>32070</v>
      </c>
      <c r="Q110" s="46">
        <v>33551</v>
      </c>
      <c r="R110" s="46">
        <v>39203</v>
      </c>
      <c r="S110" s="58">
        <v>40417</v>
      </c>
    </row>
    <row r="111" spans="1:19" x14ac:dyDescent="0.35">
      <c r="A111" s="120"/>
      <c r="B111" s="115"/>
      <c r="C111" s="40">
        <v>1533</v>
      </c>
      <c r="D111" s="57" t="s">
        <v>377</v>
      </c>
      <c r="E111" s="46">
        <v>2704</v>
      </c>
      <c r="F111" s="46">
        <v>2704</v>
      </c>
      <c r="G111" s="46">
        <v>6596</v>
      </c>
      <c r="H111" s="46">
        <v>9071</v>
      </c>
      <c r="I111" s="46">
        <v>14507</v>
      </c>
      <c r="J111" s="46">
        <v>16934</v>
      </c>
      <c r="K111" s="46">
        <v>20292</v>
      </c>
      <c r="L111" s="46">
        <v>21848</v>
      </c>
      <c r="M111" s="46">
        <v>23746</v>
      </c>
      <c r="N111" s="46">
        <v>25322</v>
      </c>
      <c r="O111" s="46">
        <v>27225</v>
      </c>
      <c r="P111" s="46">
        <v>29171</v>
      </c>
      <c r="Q111" s="46">
        <v>30954</v>
      </c>
      <c r="R111" s="46">
        <v>36075</v>
      </c>
      <c r="S111" s="58">
        <v>37574</v>
      </c>
    </row>
    <row r="112" spans="1:19" x14ac:dyDescent="0.35">
      <c r="A112" s="120"/>
      <c r="B112" s="115"/>
      <c r="C112" s="40">
        <v>1534</v>
      </c>
      <c r="D112" s="57" t="s">
        <v>378</v>
      </c>
      <c r="E112" s="46">
        <v>2704</v>
      </c>
      <c r="F112" s="46">
        <v>2704</v>
      </c>
      <c r="G112" s="46">
        <v>6036</v>
      </c>
      <c r="H112" s="46">
        <v>7911</v>
      </c>
      <c r="I112" s="46">
        <v>10433</v>
      </c>
      <c r="J112" s="46">
        <v>11814</v>
      </c>
      <c r="K112" s="46">
        <v>14108</v>
      </c>
      <c r="L112" s="46">
        <v>15209</v>
      </c>
      <c r="M112" s="46">
        <v>17054</v>
      </c>
      <c r="N112" s="46">
        <v>18588</v>
      </c>
      <c r="O112" s="46">
        <v>20491</v>
      </c>
      <c r="P112" s="46">
        <v>22436</v>
      </c>
      <c r="Q112" s="46">
        <v>24219</v>
      </c>
      <c r="R112" s="46">
        <v>29340</v>
      </c>
      <c r="S112" s="58">
        <v>30839</v>
      </c>
    </row>
    <row r="113" spans="1:19" x14ac:dyDescent="0.35">
      <c r="A113" s="120"/>
      <c r="B113" s="115" t="s">
        <v>143</v>
      </c>
      <c r="C113" s="40">
        <v>1541</v>
      </c>
      <c r="D113" s="57" t="s">
        <v>379</v>
      </c>
      <c r="E113" s="46">
        <v>1694</v>
      </c>
      <c r="F113" s="46">
        <v>1694</v>
      </c>
      <c r="G113" s="46">
        <v>9807</v>
      </c>
      <c r="H113" s="46">
        <v>16456</v>
      </c>
      <c r="I113" s="46">
        <v>30982</v>
      </c>
      <c r="J113" s="46">
        <v>37519</v>
      </c>
      <c r="K113" s="46">
        <v>45328</v>
      </c>
      <c r="L113" s="46">
        <v>49468</v>
      </c>
      <c r="M113" s="46">
        <v>52585</v>
      </c>
      <c r="N113" s="46">
        <v>55871</v>
      </c>
      <c r="O113" s="46">
        <v>59642</v>
      </c>
      <c r="P113" s="46">
        <v>62799</v>
      </c>
      <c r="Q113" s="46">
        <v>65155</v>
      </c>
      <c r="R113" s="46">
        <v>72955</v>
      </c>
      <c r="S113" s="58">
        <v>75550</v>
      </c>
    </row>
    <row r="114" spans="1:19" x14ac:dyDescent="0.35">
      <c r="A114" s="120"/>
      <c r="B114" s="115"/>
      <c r="C114" s="40">
        <v>1542</v>
      </c>
      <c r="D114" s="57" t="s">
        <v>380</v>
      </c>
      <c r="E114" s="46">
        <v>1694</v>
      </c>
      <c r="F114" s="46">
        <v>1694</v>
      </c>
      <c r="G114" s="46">
        <v>8673</v>
      </c>
      <c r="H114" s="46">
        <v>14283</v>
      </c>
      <c r="I114" s="46">
        <v>23289</v>
      </c>
      <c r="J114" s="46">
        <v>27472</v>
      </c>
      <c r="K114" s="46">
        <v>31970</v>
      </c>
      <c r="L114" s="46">
        <v>34487</v>
      </c>
      <c r="M114" s="46">
        <v>37445</v>
      </c>
      <c r="N114" s="46">
        <v>40320</v>
      </c>
      <c r="O114" s="46">
        <v>44073</v>
      </c>
      <c r="P114" s="46">
        <v>47054</v>
      </c>
      <c r="Q114" s="46">
        <v>49411</v>
      </c>
      <c r="R114" s="46">
        <v>57210</v>
      </c>
      <c r="S114" s="58">
        <v>59806</v>
      </c>
    </row>
    <row r="115" spans="1:19" x14ac:dyDescent="0.35">
      <c r="A115" s="120"/>
      <c r="B115" s="115"/>
      <c r="C115" s="40">
        <v>1543</v>
      </c>
      <c r="D115" s="57" t="s">
        <v>381</v>
      </c>
      <c r="E115" s="46">
        <v>1694</v>
      </c>
      <c r="F115" s="46">
        <v>1694</v>
      </c>
      <c r="G115" s="46">
        <v>7555</v>
      </c>
      <c r="H115" s="46">
        <v>11543</v>
      </c>
      <c r="I115" s="46">
        <v>17199</v>
      </c>
      <c r="J115" s="46">
        <v>20241</v>
      </c>
      <c r="K115" s="46">
        <v>24761</v>
      </c>
      <c r="L115" s="46">
        <v>27144</v>
      </c>
      <c r="M115" s="46">
        <v>29931</v>
      </c>
      <c r="N115" s="46">
        <v>32659</v>
      </c>
      <c r="O115" s="46">
        <v>36171</v>
      </c>
      <c r="P115" s="46">
        <v>38973</v>
      </c>
      <c r="Q115" s="46">
        <v>41228</v>
      </c>
      <c r="R115" s="46">
        <v>47850</v>
      </c>
      <c r="S115" s="58">
        <v>50206</v>
      </c>
    </row>
    <row r="116" spans="1:19" x14ac:dyDescent="0.35">
      <c r="A116" s="120"/>
      <c r="B116" s="115"/>
      <c r="C116" s="40">
        <v>1544</v>
      </c>
      <c r="D116" s="57" t="s">
        <v>382</v>
      </c>
      <c r="E116" s="46">
        <v>1694</v>
      </c>
      <c r="F116" s="46">
        <v>1694</v>
      </c>
      <c r="G116" s="46">
        <v>6920</v>
      </c>
      <c r="H116" s="46">
        <v>10247</v>
      </c>
      <c r="I116" s="46">
        <v>12898</v>
      </c>
      <c r="J116" s="46">
        <v>14772</v>
      </c>
      <c r="K116" s="46">
        <v>17897</v>
      </c>
      <c r="L116" s="46">
        <v>19623</v>
      </c>
      <c r="M116" s="46">
        <v>22341</v>
      </c>
      <c r="N116" s="46">
        <v>24900</v>
      </c>
      <c r="O116" s="46">
        <v>28408</v>
      </c>
      <c r="P116" s="46">
        <v>31151</v>
      </c>
      <c r="Q116" s="46">
        <v>33407</v>
      </c>
      <c r="R116" s="46">
        <v>40028</v>
      </c>
      <c r="S116" s="58">
        <v>42385</v>
      </c>
    </row>
    <row r="117" spans="1:19" x14ac:dyDescent="0.35">
      <c r="A117" s="120"/>
      <c r="B117" s="115" t="s">
        <v>144</v>
      </c>
      <c r="C117" s="40">
        <v>1551</v>
      </c>
      <c r="D117" s="57" t="s">
        <v>383</v>
      </c>
      <c r="E117" s="46">
        <v>1694</v>
      </c>
      <c r="F117" s="46">
        <v>1694</v>
      </c>
      <c r="G117" s="46">
        <v>7797</v>
      </c>
      <c r="H117" s="46">
        <v>13009</v>
      </c>
      <c r="I117" s="46">
        <v>27885</v>
      </c>
      <c r="J117" s="46">
        <v>34624</v>
      </c>
      <c r="K117" s="46">
        <v>43068</v>
      </c>
      <c r="L117" s="46">
        <v>48142</v>
      </c>
      <c r="M117" s="46">
        <v>50673</v>
      </c>
      <c r="N117" s="46">
        <v>53476</v>
      </c>
      <c r="O117" s="46">
        <v>56270</v>
      </c>
      <c r="P117" s="46">
        <v>58643</v>
      </c>
      <c r="Q117" s="46">
        <v>60178</v>
      </c>
      <c r="R117" s="46">
        <v>66971</v>
      </c>
      <c r="S117" s="58">
        <v>68392</v>
      </c>
    </row>
    <row r="118" spans="1:19" x14ac:dyDescent="0.35">
      <c r="A118" s="120"/>
      <c r="B118" s="115"/>
      <c r="C118" s="40">
        <v>1552</v>
      </c>
      <c r="D118" s="57" t="s">
        <v>384</v>
      </c>
      <c r="E118" s="46">
        <v>1694</v>
      </c>
      <c r="F118" s="46">
        <v>1694</v>
      </c>
      <c r="G118" s="46">
        <v>6603</v>
      </c>
      <c r="H118" s="46">
        <v>10797</v>
      </c>
      <c r="I118" s="46">
        <v>19247</v>
      </c>
      <c r="J118" s="46">
        <v>23637</v>
      </c>
      <c r="K118" s="46">
        <v>28922</v>
      </c>
      <c r="L118" s="46">
        <v>32330</v>
      </c>
      <c r="M118" s="46">
        <v>34703</v>
      </c>
      <c r="N118" s="46">
        <v>37114</v>
      </c>
      <c r="O118" s="46">
        <v>39891</v>
      </c>
      <c r="P118" s="46">
        <v>42101</v>
      </c>
      <c r="Q118" s="46">
        <v>43635</v>
      </c>
      <c r="R118" s="46">
        <v>50428</v>
      </c>
      <c r="S118" s="58">
        <v>51850</v>
      </c>
    </row>
    <row r="119" spans="1:19" x14ac:dyDescent="0.35">
      <c r="A119" s="120"/>
      <c r="B119" s="115"/>
      <c r="C119" s="40">
        <v>1553</v>
      </c>
      <c r="D119" s="57" t="s">
        <v>385</v>
      </c>
      <c r="E119" s="46">
        <v>1694</v>
      </c>
      <c r="F119" s="46">
        <v>1694</v>
      </c>
      <c r="G119" s="46">
        <v>6337</v>
      </c>
      <c r="H119" s="46">
        <v>9685</v>
      </c>
      <c r="I119" s="46">
        <v>16189</v>
      </c>
      <c r="J119" s="46">
        <v>20116</v>
      </c>
      <c r="K119" s="46">
        <v>25414</v>
      </c>
      <c r="L119" s="46">
        <v>28702</v>
      </c>
      <c r="M119" s="46">
        <v>30948</v>
      </c>
      <c r="N119" s="46">
        <v>33328</v>
      </c>
      <c r="O119" s="46">
        <v>36026</v>
      </c>
      <c r="P119" s="46">
        <v>38188</v>
      </c>
      <c r="Q119" s="46">
        <v>39853</v>
      </c>
      <c r="R119" s="46">
        <v>45698</v>
      </c>
      <c r="S119" s="58">
        <v>47203</v>
      </c>
    </row>
    <row r="120" spans="1:19" x14ac:dyDescent="0.35">
      <c r="A120" s="120"/>
      <c r="B120" s="115"/>
      <c r="C120" s="40">
        <v>1554</v>
      </c>
      <c r="D120" s="57" t="s">
        <v>386</v>
      </c>
      <c r="E120" s="46">
        <v>1694</v>
      </c>
      <c r="F120" s="46">
        <v>1694</v>
      </c>
      <c r="G120" s="46">
        <v>5659</v>
      </c>
      <c r="H120" s="46">
        <v>8348</v>
      </c>
      <c r="I120" s="46">
        <v>11533</v>
      </c>
      <c r="J120" s="46">
        <v>14297</v>
      </c>
      <c r="K120" s="46">
        <v>18265</v>
      </c>
      <c r="L120" s="46">
        <v>20912</v>
      </c>
      <c r="M120" s="46">
        <v>23088</v>
      </c>
      <c r="N120" s="46">
        <v>25316</v>
      </c>
      <c r="O120" s="46">
        <v>28010</v>
      </c>
      <c r="P120" s="46">
        <v>30122</v>
      </c>
      <c r="Q120" s="46">
        <v>31788</v>
      </c>
      <c r="R120" s="46">
        <v>37633</v>
      </c>
      <c r="S120" s="58">
        <v>39137</v>
      </c>
    </row>
    <row r="121" spans="1:19" x14ac:dyDescent="0.35">
      <c r="A121" s="120"/>
      <c r="B121" s="119" t="s">
        <v>145</v>
      </c>
      <c r="C121" s="40">
        <v>1581</v>
      </c>
      <c r="D121" s="57" t="s">
        <v>387</v>
      </c>
      <c r="E121" s="46">
        <v>1694</v>
      </c>
      <c r="F121" s="46">
        <v>1694</v>
      </c>
      <c r="G121" s="46">
        <v>7776</v>
      </c>
      <c r="H121" s="46">
        <v>13155</v>
      </c>
      <c r="I121" s="46">
        <v>28282</v>
      </c>
      <c r="J121" s="46">
        <v>35787</v>
      </c>
      <c r="K121" s="46">
        <v>45318</v>
      </c>
      <c r="L121" s="46">
        <v>50875</v>
      </c>
      <c r="M121" s="46">
        <v>54283</v>
      </c>
      <c r="N121" s="46">
        <v>57400</v>
      </c>
      <c r="O121" s="46">
        <v>60297</v>
      </c>
      <c r="P121" s="46">
        <v>62685</v>
      </c>
      <c r="Q121" s="46">
        <v>63949</v>
      </c>
      <c r="R121" s="46">
        <v>70679</v>
      </c>
      <c r="S121" s="58">
        <v>71897</v>
      </c>
    </row>
    <row r="122" spans="1:19" x14ac:dyDescent="0.35">
      <c r="A122" s="120"/>
      <c r="B122" s="119"/>
      <c r="C122" s="40">
        <v>1582</v>
      </c>
      <c r="D122" s="57" t="s">
        <v>388</v>
      </c>
      <c r="E122" s="46">
        <v>1694</v>
      </c>
      <c r="F122" s="46">
        <v>1694</v>
      </c>
      <c r="G122" s="46">
        <v>6455</v>
      </c>
      <c r="H122" s="46">
        <v>10623</v>
      </c>
      <c r="I122" s="46">
        <v>19133</v>
      </c>
      <c r="J122" s="46">
        <v>24161</v>
      </c>
      <c r="K122" s="46">
        <v>30532</v>
      </c>
      <c r="L122" s="46">
        <v>34423</v>
      </c>
      <c r="M122" s="46">
        <v>37674</v>
      </c>
      <c r="N122" s="46">
        <v>40398</v>
      </c>
      <c r="O122" s="46">
        <v>43278</v>
      </c>
      <c r="P122" s="46">
        <v>45502</v>
      </c>
      <c r="Q122" s="46">
        <v>46766</v>
      </c>
      <c r="R122" s="46">
        <v>53497</v>
      </c>
      <c r="S122" s="58">
        <v>54714</v>
      </c>
    </row>
    <row r="123" spans="1:19" x14ac:dyDescent="0.35">
      <c r="A123" s="120"/>
      <c r="B123" s="119"/>
      <c r="C123" s="40">
        <v>1583</v>
      </c>
      <c r="D123" s="57" t="s">
        <v>389</v>
      </c>
      <c r="E123" s="46">
        <v>1694</v>
      </c>
      <c r="F123" s="46">
        <v>1694</v>
      </c>
      <c r="G123" s="46">
        <v>6317</v>
      </c>
      <c r="H123" s="46">
        <v>9831</v>
      </c>
      <c r="I123" s="46">
        <v>16586</v>
      </c>
      <c r="J123" s="46">
        <v>21173</v>
      </c>
      <c r="K123" s="46">
        <v>27536</v>
      </c>
      <c r="L123" s="46">
        <v>31286</v>
      </c>
      <c r="M123" s="46">
        <v>34366</v>
      </c>
      <c r="N123" s="46">
        <v>36996</v>
      </c>
      <c r="O123" s="46">
        <v>39755</v>
      </c>
      <c r="P123" s="46">
        <v>41888</v>
      </c>
      <c r="Q123" s="46">
        <v>43198</v>
      </c>
      <c r="R123" s="46">
        <v>48820</v>
      </c>
      <c r="S123" s="58">
        <v>50014</v>
      </c>
    </row>
    <row r="124" spans="1:19" x14ac:dyDescent="0.35">
      <c r="A124" s="120"/>
      <c r="B124" s="119"/>
      <c r="C124" s="59">
        <v>1584</v>
      </c>
      <c r="D124" s="60" t="s">
        <v>390</v>
      </c>
      <c r="E124" s="61">
        <v>1694</v>
      </c>
      <c r="F124" s="61">
        <v>1694</v>
      </c>
      <c r="G124" s="61">
        <v>5638</v>
      </c>
      <c r="H124" s="61">
        <v>8495</v>
      </c>
      <c r="I124" s="61">
        <v>11930</v>
      </c>
      <c r="J124" s="61">
        <v>15354</v>
      </c>
      <c r="K124" s="61">
        <v>20386</v>
      </c>
      <c r="L124" s="61">
        <v>23496</v>
      </c>
      <c r="M124" s="61">
        <v>26507</v>
      </c>
      <c r="N124" s="61">
        <v>28984</v>
      </c>
      <c r="O124" s="61">
        <v>31739</v>
      </c>
      <c r="P124" s="61">
        <v>33822</v>
      </c>
      <c r="Q124" s="61">
        <v>35132</v>
      </c>
      <c r="R124" s="61">
        <v>40755</v>
      </c>
      <c r="S124" s="62">
        <v>41948</v>
      </c>
    </row>
    <row r="126" spans="1:19" x14ac:dyDescent="0.35">
      <c r="A126" t="s">
        <v>243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9" width="8.36328125" customWidth="1"/>
    <col min="10" max="18" width="9.6328125" customWidth="1"/>
    <col min="19" max="19" width="9.36328125" customWidth="1"/>
  </cols>
  <sheetData>
    <row r="1" spans="1:19" x14ac:dyDescent="0.35">
      <c r="A1" s="116" t="s">
        <v>264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138</v>
      </c>
      <c r="B4" s="50"/>
      <c r="C4" s="51" t="s">
        <v>190</v>
      </c>
      <c r="D4" s="52" t="s">
        <v>191</v>
      </c>
      <c r="E4" s="51" t="s">
        <v>192</v>
      </c>
      <c r="F4" s="51" t="s">
        <v>193</v>
      </c>
      <c r="G4" s="51" t="s">
        <v>194</v>
      </c>
      <c r="H4" s="51" t="s">
        <v>195</v>
      </c>
      <c r="I4" s="51" t="s">
        <v>196</v>
      </c>
      <c r="J4" s="51" t="s">
        <v>197</v>
      </c>
      <c r="K4" s="51" t="s">
        <v>198</v>
      </c>
      <c r="L4" s="51" t="s">
        <v>199</v>
      </c>
      <c r="M4" s="51" t="s">
        <v>200</v>
      </c>
      <c r="N4" s="51" t="s">
        <v>201</v>
      </c>
      <c r="O4" s="51" t="s">
        <v>202</v>
      </c>
      <c r="P4" s="51" t="s">
        <v>203</v>
      </c>
      <c r="Q4" s="51" t="s">
        <v>204</v>
      </c>
      <c r="R4" s="51" t="s">
        <v>205</v>
      </c>
      <c r="S4" s="51" t="s">
        <v>206</v>
      </c>
    </row>
    <row r="5" spans="1:19" x14ac:dyDescent="0.35">
      <c r="A5" s="117" t="s">
        <v>116</v>
      </c>
      <c r="B5" s="118" t="s">
        <v>140</v>
      </c>
      <c r="C5" s="53">
        <v>1111</v>
      </c>
      <c r="D5" s="54" t="s">
        <v>271</v>
      </c>
      <c r="E5" s="55">
        <v>5850</v>
      </c>
      <c r="F5" s="55">
        <v>13399</v>
      </c>
      <c r="G5" s="55">
        <v>51271</v>
      </c>
      <c r="H5" s="55">
        <v>74693</v>
      </c>
      <c r="I5" s="55">
        <v>103427</v>
      </c>
      <c r="J5" s="55">
        <v>122198</v>
      </c>
      <c r="K5" s="55">
        <v>134658</v>
      </c>
      <c r="L5" s="55">
        <v>140363</v>
      </c>
      <c r="M5" s="55">
        <v>148151</v>
      </c>
      <c r="N5" s="55">
        <v>160882</v>
      </c>
      <c r="O5" s="55">
        <v>171629</v>
      </c>
      <c r="P5" s="55">
        <v>186759</v>
      </c>
      <c r="Q5" s="55">
        <v>195441</v>
      </c>
      <c r="R5" s="55">
        <v>206835</v>
      </c>
      <c r="S5" s="56">
        <v>220099</v>
      </c>
    </row>
    <row r="6" spans="1:19" x14ac:dyDescent="0.35">
      <c r="A6" s="117"/>
      <c r="B6" s="118"/>
      <c r="C6" s="40">
        <v>1112</v>
      </c>
      <c r="D6" s="57" t="s">
        <v>272</v>
      </c>
      <c r="E6" s="46">
        <v>5850</v>
      </c>
      <c r="F6" s="46">
        <v>13090</v>
      </c>
      <c r="G6" s="46">
        <v>49739</v>
      </c>
      <c r="H6" s="46">
        <v>69929</v>
      </c>
      <c r="I6" s="46">
        <v>92870</v>
      </c>
      <c r="J6" s="46">
        <v>109781</v>
      </c>
      <c r="K6" s="46">
        <v>121336</v>
      </c>
      <c r="L6" s="46">
        <v>126184</v>
      </c>
      <c r="M6" s="46">
        <v>133844</v>
      </c>
      <c r="N6" s="46">
        <v>146467</v>
      </c>
      <c r="O6" s="46">
        <v>157214</v>
      </c>
      <c r="P6" s="46">
        <v>172345</v>
      </c>
      <c r="Q6" s="46">
        <v>181026</v>
      </c>
      <c r="R6" s="46">
        <v>192421</v>
      </c>
      <c r="S6" s="58">
        <v>205684</v>
      </c>
    </row>
    <row r="7" spans="1:19" x14ac:dyDescent="0.35">
      <c r="A7" s="117"/>
      <c r="B7" s="118"/>
      <c r="C7" s="40">
        <v>1113</v>
      </c>
      <c r="D7" s="57" t="s">
        <v>273</v>
      </c>
      <c r="E7" s="46">
        <v>5850</v>
      </c>
      <c r="F7" s="46">
        <v>9940</v>
      </c>
      <c r="G7" s="46">
        <v>39231</v>
      </c>
      <c r="H7" s="46">
        <v>58279</v>
      </c>
      <c r="I7" s="46">
        <v>77162</v>
      </c>
      <c r="J7" s="46">
        <v>92990</v>
      </c>
      <c r="K7" s="46">
        <v>104422</v>
      </c>
      <c r="L7" s="46">
        <v>108732</v>
      </c>
      <c r="M7" s="46">
        <v>116140</v>
      </c>
      <c r="N7" s="46">
        <v>127832</v>
      </c>
      <c r="O7" s="46">
        <v>138743</v>
      </c>
      <c r="P7" s="46">
        <v>152972</v>
      </c>
      <c r="Q7" s="46">
        <v>161931</v>
      </c>
      <c r="R7" s="46">
        <v>173934</v>
      </c>
      <c r="S7" s="58">
        <v>188205</v>
      </c>
    </row>
    <row r="8" spans="1:19" x14ac:dyDescent="0.35">
      <c r="A8" s="117"/>
      <c r="B8" s="118"/>
      <c r="C8" s="40">
        <v>1114</v>
      </c>
      <c r="D8" s="57" t="s">
        <v>274</v>
      </c>
      <c r="E8" s="46">
        <v>5850</v>
      </c>
      <c r="F8" s="46">
        <v>9788</v>
      </c>
      <c r="G8" s="46">
        <v>38291</v>
      </c>
      <c r="H8" s="46">
        <v>55740</v>
      </c>
      <c r="I8" s="46">
        <v>71776</v>
      </c>
      <c r="J8" s="46">
        <v>86712</v>
      </c>
      <c r="K8" s="46">
        <v>97615</v>
      </c>
      <c r="L8" s="46">
        <v>101576</v>
      </c>
      <c r="M8" s="46">
        <v>108928</v>
      </c>
      <c r="N8" s="46">
        <v>120587</v>
      </c>
      <c r="O8" s="46">
        <v>131498</v>
      </c>
      <c r="P8" s="46">
        <v>145727</v>
      </c>
      <c r="Q8" s="46">
        <v>154686</v>
      </c>
      <c r="R8" s="46">
        <v>166689</v>
      </c>
      <c r="S8" s="58">
        <v>180960</v>
      </c>
    </row>
    <row r="9" spans="1:19" x14ac:dyDescent="0.35">
      <c r="A9" s="117"/>
      <c r="B9" s="115" t="s">
        <v>141</v>
      </c>
      <c r="C9" s="40">
        <v>1121</v>
      </c>
      <c r="D9" s="57" t="s">
        <v>275</v>
      </c>
      <c r="E9" s="46">
        <v>3867</v>
      </c>
      <c r="F9" s="46">
        <v>6805</v>
      </c>
      <c r="G9" s="46">
        <v>21333</v>
      </c>
      <c r="H9" s="46">
        <v>33029</v>
      </c>
      <c r="I9" s="46">
        <v>48043</v>
      </c>
      <c r="J9" s="46">
        <v>55956</v>
      </c>
      <c r="K9" s="46">
        <v>59825</v>
      </c>
      <c r="L9" s="46">
        <v>63890</v>
      </c>
      <c r="M9" s="46">
        <v>67969</v>
      </c>
      <c r="N9" s="46">
        <v>73902</v>
      </c>
      <c r="O9" s="46">
        <v>79931</v>
      </c>
      <c r="P9" s="46">
        <v>90297</v>
      </c>
      <c r="Q9" s="46">
        <v>95010</v>
      </c>
      <c r="R9" s="46">
        <v>101141</v>
      </c>
      <c r="S9" s="58">
        <v>108629</v>
      </c>
    </row>
    <row r="10" spans="1:19" x14ac:dyDescent="0.35">
      <c r="A10" s="117"/>
      <c r="B10" s="115"/>
      <c r="C10" s="40">
        <v>1122</v>
      </c>
      <c r="D10" s="57" t="s">
        <v>276</v>
      </c>
      <c r="E10" s="46">
        <v>3867</v>
      </c>
      <c r="F10" s="46">
        <v>6496</v>
      </c>
      <c r="G10" s="46">
        <v>19801</v>
      </c>
      <c r="H10" s="46">
        <v>28696</v>
      </c>
      <c r="I10" s="46">
        <v>38348</v>
      </c>
      <c r="J10" s="46">
        <v>44401</v>
      </c>
      <c r="K10" s="46">
        <v>47365</v>
      </c>
      <c r="L10" s="46">
        <v>50574</v>
      </c>
      <c r="M10" s="46">
        <v>54525</v>
      </c>
      <c r="N10" s="46">
        <v>60350</v>
      </c>
      <c r="O10" s="46">
        <v>66379</v>
      </c>
      <c r="P10" s="46">
        <v>76744</v>
      </c>
      <c r="Q10" s="46">
        <v>81458</v>
      </c>
      <c r="R10" s="46">
        <v>87589</v>
      </c>
      <c r="S10" s="58">
        <v>95077</v>
      </c>
    </row>
    <row r="11" spans="1:19" x14ac:dyDescent="0.35">
      <c r="A11" s="117"/>
      <c r="B11" s="115"/>
      <c r="C11" s="40">
        <v>1123</v>
      </c>
      <c r="D11" s="57" t="s">
        <v>277</v>
      </c>
      <c r="E11" s="46">
        <v>3867</v>
      </c>
      <c r="F11" s="46">
        <v>5188</v>
      </c>
      <c r="G11" s="46">
        <v>15321</v>
      </c>
      <c r="H11" s="46">
        <v>23763</v>
      </c>
      <c r="I11" s="46">
        <v>31641</v>
      </c>
      <c r="J11" s="46">
        <v>36288</v>
      </c>
      <c r="K11" s="46">
        <v>38860</v>
      </c>
      <c r="L11" s="46">
        <v>41176</v>
      </c>
      <c r="M11" s="46">
        <v>44506</v>
      </c>
      <c r="N11" s="46">
        <v>48625</v>
      </c>
      <c r="O11" s="46">
        <v>53534</v>
      </c>
      <c r="P11" s="46">
        <v>62383</v>
      </c>
      <c r="Q11" s="46">
        <v>66839</v>
      </c>
      <c r="R11" s="46">
        <v>72692</v>
      </c>
      <c r="S11" s="58">
        <v>79860</v>
      </c>
    </row>
    <row r="12" spans="1:19" x14ac:dyDescent="0.35">
      <c r="A12" s="117"/>
      <c r="B12" s="115"/>
      <c r="C12" s="40">
        <v>1124</v>
      </c>
      <c r="D12" s="57" t="s">
        <v>278</v>
      </c>
      <c r="E12" s="46">
        <v>3867</v>
      </c>
      <c r="F12" s="46">
        <v>5036</v>
      </c>
      <c r="G12" s="46">
        <v>14381</v>
      </c>
      <c r="H12" s="46">
        <v>21224</v>
      </c>
      <c r="I12" s="46">
        <v>26255</v>
      </c>
      <c r="J12" s="46">
        <v>30011</v>
      </c>
      <c r="K12" s="46">
        <v>32053</v>
      </c>
      <c r="L12" s="46">
        <v>34020</v>
      </c>
      <c r="M12" s="46">
        <v>37294</v>
      </c>
      <c r="N12" s="46">
        <v>41380</v>
      </c>
      <c r="O12" s="46">
        <v>46288</v>
      </c>
      <c r="P12" s="46">
        <v>55138</v>
      </c>
      <c r="Q12" s="46">
        <v>59594</v>
      </c>
      <c r="R12" s="46">
        <v>65447</v>
      </c>
      <c r="S12" s="58">
        <v>72615</v>
      </c>
    </row>
    <row r="13" spans="1:19" x14ac:dyDescent="0.35">
      <c r="A13" s="117"/>
      <c r="B13" s="115" t="s">
        <v>142</v>
      </c>
      <c r="C13" s="40">
        <v>1131</v>
      </c>
      <c r="D13" s="57" t="s">
        <v>279</v>
      </c>
      <c r="E13" s="46">
        <v>3661</v>
      </c>
      <c r="F13" s="46">
        <v>7626</v>
      </c>
      <c r="G13" s="46">
        <v>25372</v>
      </c>
      <c r="H13" s="46">
        <v>38293</v>
      </c>
      <c r="I13" s="46">
        <v>53265</v>
      </c>
      <c r="J13" s="46">
        <v>60264</v>
      </c>
      <c r="K13" s="46">
        <v>63786</v>
      </c>
      <c r="L13" s="46">
        <v>67542</v>
      </c>
      <c r="M13" s="46">
        <v>70929</v>
      </c>
      <c r="N13" s="46">
        <v>75726</v>
      </c>
      <c r="O13" s="46">
        <v>80511</v>
      </c>
      <c r="P13" s="46">
        <v>90963</v>
      </c>
      <c r="Q13" s="46">
        <v>95544</v>
      </c>
      <c r="R13" s="46">
        <v>101117</v>
      </c>
      <c r="S13" s="58">
        <v>108940</v>
      </c>
    </row>
    <row r="14" spans="1:19" x14ac:dyDescent="0.35">
      <c r="A14" s="117"/>
      <c r="B14" s="115"/>
      <c r="C14" s="40">
        <v>1132</v>
      </c>
      <c r="D14" s="57" t="s">
        <v>280</v>
      </c>
      <c r="E14" s="46">
        <v>3661</v>
      </c>
      <c r="F14" s="46">
        <v>7317</v>
      </c>
      <c r="G14" s="46">
        <v>23841</v>
      </c>
      <c r="H14" s="46">
        <v>33961</v>
      </c>
      <c r="I14" s="46">
        <v>43571</v>
      </c>
      <c r="J14" s="46">
        <v>48710</v>
      </c>
      <c r="K14" s="46">
        <v>51326</v>
      </c>
      <c r="L14" s="46">
        <v>54226</v>
      </c>
      <c r="M14" s="46">
        <v>57485</v>
      </c>
      <c r="N14" s="46">
        <v>62174</v>
      </c>
      <c r="O14" s="46">
        <v>66959</v>
      </c>
      <c r="P14" s="46">
        <v>77411</v>
      </c>
      <c r="Q14" s="46">
        <v>81992</v>
      </c>
      <c r="R14" s="46">
        <v>87565</v>
      </c>
      <c r="S14" s="58">
        <v>95387</v>
      </c>
    </row>
    <row r="15" spans="1:19" x14ac:dyDescent="0.35">
      <c r="A15" s="117"/>
      <c r="B15" s="115"/>
      <c r="C15" s="40">
        <v>1133</v>
      </c>
      <c r="D15" s="57" t="s">
        <v>281</v>
      </c>
      <c r="E15" s="46">
        <v>3661</v>
      </c>
      <c r="F15" s="46">
        <v>4875</v>
      </c>
      <c r="G15" s="46">
        <v>16472</v>
      </c>
      <c r="H15" s="46">
        <v>26726</v>
      </c>
      <c r="I15" s="46">
        <v>35628</v>
      </c>
      <c r="J15" s="46">
        <v>40942</v>
      </c>
      <c r="K15" s="46">
        <v>44057</v>
      </c>
      <c r="L15" s="46">
        <v>46619</v>
      </c>
      <c r="M15" s="46">
        <v>50548</v>
      </c>
      <c r="N15" s="46">
        <v>55596</v>
      </c>
      <c r="O15" s="46">
        <v>60641</v>
      </c>
      <c r="P15" s="46">
        <v>71053</v>
      </c>
      <c r="Q15" s="46">
        <v>76755</v>
      </c>
      <c r="R15" s="46">
        <v>84441</v>
      </c>
      <c r="S15" s="58">
        <v>93341</v>
      </c>
    </row>
    <row r="16" spans="1:19" x14ac:dyDescent="0.35">
      <c r="A16" s="117"/>
      <c r="B16" s="115"/>
      <c r="C16" s="40">
        <v>1134</v>
      </c>
      <c r="D16" s="57" t="s">
        <v>282</v>
      </c>
      <c r="E16" s="46">
        <v>3661</v>
      </c>
      <c r="F16" s="46">
        <v>4723</v>
      </c>
      <c r="G16" s="46">
        <v>15532</v>
      </c>
      <c r="H16" s="46">
        <v>24187</v>
      </c>
      <c r="I16" s="46">
        <v>30242</v>
      </c>
      <c r="J16" s="46">
        <v>34664</v>
      </c>
      <c r="K16" s="46">
        <v>37250</v>
      </c>
      <c r="L16" s="46">
        <v>39463</v>
      </c>
      <c r="M16" s="46">
        <v>43336</v>
      </c>
      <c r="N16" s="46">
        <v>48351</v>
      </c>
      <c r="O16" s="46">
        <v>53396</v>
      </c>
      <c r="P16" s="46">
        <v>63807</v>
      </c>
      <c r="Q16" s="46">
        <v>69510</v>
      </c>
      <c r="R16" s="46">
        <v>77196</v>
      </c>
      <c r="S16" s="58">
        <v>86096</v>
      </c>
    </row>
    <row r="17" spans="1:19" x14ac:dyDescent="0.35">
      <c r="A17" s="117"/>
      <c r="B17" s="115" t="s">
        <v>143</v>
      </c>
      <c r="C17" s="40">
        <v>1141</v>
      </c>
      <c r="D17" s="57" t="s">
        <v>283</v>
      </c>
      <c r="E17" s="46">
        <v>2795</v>
      </c>
      <c r="F17" s="46">
        <v>5777</v>
      </c>
      <c r="G17" s="46">
        <v>18640</v>
      </c>
      <c r="H17" s="46">
        <v>29736</v>
      </c>
      <c r="I17" s="46">
        <v>44392</v>
      </c>
      <c r="J17" s="46">
        <v>52014</v>
      </c>
      <c r="K17" s="46">
        <v>55634</v>
      </c>
      <c r="L17" s="46">
        <v>59174</v>
      </c>
      <c r="M17" s="46">
        <v>62315</v>
      </c>
      <c r="N17" s="46">
        <v>68885</v>
      </c>
      <c r="O17" s="46">
        <v>73263</v>
      </c>
      <c r="P17" s="46">
        <v>82603</v>
      </c>
      <c r="Q17" s="46">
        <v>87067</v>
      </c>
      <c r="R17" s="46">
        <v>92362</v>
      </c>
      <c r="S17" s="58">
        <v>99058</v>
      </c>
    </row>
    <row r="18" spans="1:19" x14ac:dyDescent="0.35">
      <c r="A18" s="117"/>
      <c r="B18" s="115"/>
      <c r="C18" s="40">
        <v>1142</v>
      </c>
      <c r="D18" s="57" t="s">
        <v>284</v>
      </c>
      <c r="E18" s="46">
        <v>2795</v>
      </c>
      <c r="F18" s="46">
        <v>5468</v>
      </c>
      <c r="G18" s="46">
        <v>17108</v>
      </c>
      <c r="H18" s="46">
        <v>25403</v>
      </c>
      <c r="I18" s="46">
        <v>34698</v>
      </c>
      <c r="J18" s="46">
        <v>40459</v>
      </c>
      <c r="K18" s="46">
        <v>43174</v>
      </c>
      <c r="L18" s="46">
        <v>45857</v>
      </c>
      <c r="M18" s="46">
        <v>48871</v>
      </c>
      <c r="N18" s="46">
        <v>55333</v>
      </c>
      <c r="O18" s="46">
        <v>59710</v>
      </c>
      <c r="P18" s="46">
        <v>69050</v>
      </c>
      <c r="Q18" s="46">
        <v>73515</v>
      </c>
      <c r="R18" s="46">
        <v>78810</v>
      </c>
      <c r="S18" s="58">
        <v>85506</v>
      </c>
    </row>
    <row r="19" spans="1:19" x14ac:dyDescent="0.35">
      <c r="A19" s="117"/>
      <c r="B19" s="115"/>
      <c r="C19" s="40">
        <v>1143</v>
      </c>
      <c r="D19" s="57" t="s">
        <v>285</v>
      </c>
      <c r="E19" s="46">
        <v>2795</v>
      </c>
      <c r="F19" s="46">
        <v>4146</v>
      </c>
      <c r="G19" s="46">
        <v>12654</v>
      </c>
      <c r="H19" s="46">
        <v>20483</v>
      </c>
      <c r="I19" s="46">
        <v>28048</v>
      </c>
      <c r="J19" s="46">
        <v>32333</v>
      </c>
      <c r="K19" s="46">
        <v>34815</v>
      </c>
      <c r="L19" s="46">
        <v>36971</v>
      </c>
      <c r="M19" s="46">
        <v>39514</v>
      </c>
      <c r="N19" s="46">
        <v>43961</v>
      </c>
      <c r="O19" s="46">
        <v>47811</v>
      </c>
      <c r="P19" s="46">
        <v>56022</v>
      </c>
      <c r="Q19" s="46">
        <v>60192</v>
      </c>
      <c r="R19" s="46">
        <v>65163</v>
      </c>
      <c r="S19" s="58">
        <v>71486</v>
      </c>
    </row>
    <row r="20" spans="1:19" x14ac:dyDescent="0.35">
      <c r="A20" s="117"/>
      <c r="B20" s="115"/>
      <c r="C20" s="40">
        <v>1144</v>
      </c>
      <c r="D20" s="57" t="s">
        <v>286</v>
      </c>
      <c r="E20" s="46">
        <v>2795</v>
      </c>
      <c r="F20" s="46">
        <v>3994</v>
      </c>
      <c r="G20" s="46">
        <v>11714</v>
      </c>
      <c r="H20" s="46">
        <v>17944</v>
      </c>
      <c r="I20" s="46">
        <v>22662</v>
      </c>
      <c r="J20" s="46">
        <v>26056</v>
      </c>
      <c r="K20" s="46">
        <v>28008</v>
      </c>
      <c r="L20" s="46">
        <v>29815</v>
      </c>
      <c r="M20" s="46">
        <v>32302</v>
      </c>
      <c r="N20" s="46">
        <v>36716</v>
      </c>
      <c r="O20" s="46">
        <v>40566</v>
      </c>
      <c r="P20" s="46">
        <v>48777</v>
      </c>
      <c r="Q20" s="46">
        <v>52947</v>
      </c>
      <c r="R20" s="46">
        <v>57918</v>
      </c>
      <c r="S20" s="58">
        <v>64241</v>
      </c>
    </row>
    <row r="21" spans="1:19" x14ac:dyDescent="0.35">
      <c r="A21" s="117"/>
      <c r="B21" s="115" t="s">
        <v>144</v>
      </c>
      <c r="C21" s="40">
        <v>1151</v>
      </c>
      <c r="D21" s="57" t="s">
        <v>287</v>
      </c>
      <c r="E21" s="46">
        <v>2731</v>
      </c>
      <c r="F21" s="46">
        <v>5760</v>
      </c>
      <c r="G21" s="46">
        <v>20124</v>
      </c>
      <c r="H21" s="46">
        <v>31975</v>
      </c>
      <c r="I21" s="46">
        <v>48771</v>
      </c>
      <c r="J21" s="46">
        <v>58457</v>
      </c>
      <c r="K21" s="46">
        <v>63867</v>
      </c>
      <c r="L21" s="46">
        <v>68172</v>
      </c>
      <c r="M21" s="46">
        <v>70872</v>
      </c>
      <c r="N21" s="46">
        <v>77842</v>
      </c>
      <c r="O21" s="46">
        <v>83069</v>
      </c>
      <c r="P21" s="46">
        <v>93115</v>
      </c>
      <c r="Q21" s="46">
        <v>96360</v>
      </c>
      <c r="R21" s="46">
        <v>100166</v>
      </c>
      <c r="S21" s="58">
        <v>105340</v>
      </c>
    </row>
    <row r="22" spans="1:19" x14ac:dyDescent="0.35">
      <c r="A22" s="117"/>
      <c r="B22" s="115"/>
      <c r="C22" s="40">
        <v>1152</v>
      </c>
      <c r="D22" s="57" t="s">
        <v>288</v>
      </c>
      <c r="E22" s="46">
        <v>2731</v>
      </c>
      <c r="F22" s="46">
        <v>5451</v>
      </c>
      <c r="G22" s="46">
        <v>18592</v>
      </c>
      <c r="H22" s="46">
        <v>27642</v>
      </c>
      <c r="I22" s="46">
        <v>39077</v>
      </c>
      <c r="J22" s="46">
        <v>46903</v>
      </c>
      <c r="K22" s="46">
        <v>51407</v>
      </c>
      <c r="L22" s="46">
        <v>54855</v>
      </c>
      <c r="M22" s="46">
        <v>57427</v>
      </c>
      <c r="N22" s="46">
        <v>64289</v>
      </c>
      <c r="O22" s="46">
        <v>69517</v>
      </c>
      <c r="P22" s="46">
        <v>79563</v>
      </c>
      <c r="Q22" s="46">
        <v>82808</v>
      </c>
      <c r="R22" s="46">
        <v>86614</v>
      </c>
      <c r="S22" s="58">
        <v>91787</v>
      </c>
    </row>
    <row r="23" spans="1:19" x14ac:dyDescent="0.35">
      <c r="A23" s="117"/>
      <c r="B23" s="115"/>
      <c r="C23" s="40">
        <v>1153</v>
      </c>
      <c r="D23" s="57" t="s">
        <v>289</v>
      </c>
      <c r="E23" s="46">
        <v>2731</v>
      </c>
      <c r="F23" s="46">
        <v>4027</v>
      </c>
      <c r="G23" s="46">
        <v>14233</v>
      </c>
      <c r="H23" s="46">
        <v>23065</v>
      </c>
      <c r="I23" s="46">
        <v>32317</v>
      </c>
      <c r="J23" s="46">
        <v>38447</v>
      </c>
      <c r="K23" s="46">
        <v>42423</v>
      </c>
      <c r="L23" s="46">
        <v>44852</v>
      </c>
      <c r="M23" s="46">
        <v>46853</v>
      </c>
      <c r="N23" s="46">
        <v>51266</v>
      </c>
      <c r="O23" s="46">
        <v>55430</v>
      </c>
      <c r="P23" s="46">
        <v>63822</v>
      </c>
      <c r="Q23" s="46">
        <v>66872</v>
      </c>
      <c r="R23" s="46">
        <v>70345</v>
      </c>
      <c r="S23" s="58">
        <v>75137</v>
      </c>
    </row>
    <row r="24" spans="1:19" x14ac:dyDescent="0.35">
      <c r="A24" s="117"/>
      <c r="B24" s="115"/>
      <c r="C24" s="40">
        <v>1154</v>
      </c>
      <c r="D24" s="57" t="s">
        <v>290</v>
      </c>
      <c r="E24" s="46">
        <v>2731</v>
      </c>
      <c r="F24" s="46">
        <v>3875</v>
      </c>
      <c r="G24" s="46">
        <v>13293</v>
      </c>
      <c r="H24" s="46">
        <v>20526</v>
      </c>
      <c r="I24" s="46">
        <v>26931</v>
      </c>
      <c r="J24" s="46">
        <v>32170</v>
      </c>
      <c r="K24" s="46">
        <v>35617</v>
      </c>
      <c r="L24" s="46">
        <v>37696</v>
      </c>
      <c r="M24" s="46">
        <v>39641</v>
      </c>
      <c r="N24" s="46">
        <v>44021</v>
      </c>
      <c r="O24" s="46">
        <v>48185</v>
      </c>
      <c r="P24" s="46">
        <v>56577</v>
      </c>
      <c r="Q24" s="46">
        <v>59627</v>
      </c>
      <c r="R24" s="46">
        <v>63100</v>
      </c>
      <c r="S24" s="58">
        <v>67892</v>
      </c>
    </row>
    <row r="25" spans="1:19" x14ac:dyDescent="0.35">
      <c r="A25" s="117"/>
      <c r="B25" s="119" t="s">
        <v>145</v>
      </c>
      <c r="C25" s="40">
        <v>1181</v>
      </c>
      <c r="D25" s="57" t="s">
        <v>291</v>
      </c>
      <c r="E25" s="46">
        <v>2661</v>
      </c>
      <c r="F25" s="46">
        <v>5904</v>
      </c>
      <c r="G25" s="46">
        <v>20684</v>
      </c>
      <c r="H25" s="46">
        <v>33178</v>
      </c>
      <c r="I25" s="46">
        <v>50074</v>
      </c>
      <c r="J25" s="46">
        <v>61229</v>
      </c>
      <c r="K25" s="46">
        <v>67145</v>
      </c>
      <c r="L25" s="46">
        <v>71867</v>
      </c>
      <c r="M25" s="46">
        <v>74524</v>
      </c>
      <c r="N25" s="46">
        <v>82315</v>
      </c>
      <c r="O25" s="46">
        <v>88479</v>
      </c>
      <c r="P25" s="46">
        <v>99581</v>
      </c>
      <c r="Q25" s="46">
        <v>102418</v>
      </c>
      <c r="R25" s="46">
        <v>105892</v>
      </c>
      <c r="S25" s="58">
        <v>110507</v>
      </c>
    </row>
    <row r="26" spans="1:19" x14ac:dyDescent="0.35">
      <c r="A26" s="117"/>
      <c r="B26" s="119"/>
      <c r="C26" s="40">
        <v>1182</v>
      </c>
      <c r="D26" s="57" t="s">
        <v>292</v>
      </c>
      <c r="E26" s="46">
        <v>2661</v>
      </c>
      <c r="F26" s="46">
        <v>5595</v>
      </c>
      <c r="G26" s="46">
        <v>19152</v>
      </c>
      <c r="H26" s="46">
        <v>28845</v>
      </c>
      <c r="I26" s="46">
        <v>40379</v>
      </c>
      <c r="J26" s="46">
        <v>49675</v>
      </c>
      <c r="K26" s="46">
        <v>54685</v>
      </c>
      <c r="L26" s="46">
        <v>58550</v>
      </c>
      <c r="M26" s="46">
        <v>61080</v>
      </c>
      <c r="N26" s="46">
        <v>68762</v>
      </c>
      <c r="O26" s="46">
        <v>74927</v>
      </c>
      <c r="P26" s="46">
        <v>86029</v>
      </c>
      <c r="Q26" s="46">
        <v>88866</v>
      </c>
      <c r="R26" s="46">
        <v>92339</v>
      </c>
      <c r="S26" s="58">
        <v>96955</v>
      </c>
    </row>
    <row r="27" spans="1:19" x14ac:dyDescent="0.35">
      <c r="A27" s="117"/>
      <c r="B27" s="119"/>
      <c r="C27" s="40">
        <v>1183</v>
      </c>
      <c r="D27" s="57" t="s">
        <v>293</v>
      </c>
      <c r="E27" s="46">
        <v>2661</v>
      </c>
      <c r="F27" s="46">
        <v>3744</v>
      </c>
      <c r="G27" s="46">
        <v>14367</v>
      </c>
      <c r="H27" s="46">
        <v>23940</v>
      </c>
      <c r="I27" s="46">
        <v>33390</v>
      </c>
      <c r="J27" s="46">
        <v>40973</v>
      </c>
      <c r="K27" s="46">
        <v>45249</v>
      </c>
      <c r="L27" s="46">
        <v>47886</v>
      </c>
      <c r="M27" s="46">
        <v>49685</v>
      </c>
      <c r="N27" s="46">
        <v>54598</v>
      </c>
      <c r="O27" s="46">
        <v>59308</v>
      </c>
      <c r="P27" s="46">
        <v>67926</v>
      </c>
      <c r="Q27" s="46">
        <v>70622</v>
      </c>
      <c r="R27" s="46">
        <v>73919</v>
      </c>
      <c r="S27" s="58">
        <v>78358</v>
      </c>
    </row>
    <row r="28" spans="1:19" x14ac:dyDescent="0.35">
      <c r="A28" s="117"/>
      <c r="B28" s="119"/>
      <c r="C28" s="59">
        <v>1184</v>
      </c>
      <c r="D28" s="60" t="s">
        <v>294</v>
      </c>
      <c r="E28" s="61">
        <v>2661</v>
      </c>
      <c r="F28" s="61">
        <v>3592</v>
      </c>
      <c r="G28" s="61">
        <v>13427</v>
      </c>
      <c r="H28" s="61">
        <v>21401</v>
      </c>
      <c r="I28" s="61">
        <v>28004</v>
      </c>
      <c r="J28" s="61">
        <v>34695</v>
      </c>
      <c r="K28" s="61">
        <v>38443</v>
      </c>
      <c r="L28" s="61">
        <v>40730</v>
      </c>
      <c r="M28" s="61">
        <v>42473</v>
      </c>
      <c r="N28" s="61">
        <v>47353</v>
      </c>
      <c r="O28" s="61">
        <v>52063</v>
      </c>
      <c r="P28" s="61">
        <v>60681</v>
      </c>
      <c r="Q28" s="61">
        <v>63377</v>
      </c>
      <c r="R28" s="61">
        <v>66674</v>
      </c>
      <c r="S28" s="62">
        <v>71112</v>
      </c>
    </row>
    <row r="29" spans="1:19" x14ac:dyDescent="0.35">
      <c r="A29" s="120" t="s">
        <v>135</v>
      </c>
      <c r="B29" s="118" t="s">
        <v>140</v>
      </c>
      <c r="C29" s="53">
        <v>1211</v>
      </c>
      <c r="D29" s="54" t="s">
        <v>295</v>
      </c>
      <c r="E29" s="55">
        <v>4435</v>
      </c>
      <c r="F29" s="55">
        <v>6502</v>
      </c>
      <c r="G29" s="55">
        <v>18413</v>
      </c>
      <c r="H29" s="55">
        <v>28804</v>
      </c>
      <c r="I29" s="55">
        <v>42835</v>
      </c>
      <c r="J29" s="55">
        <v>50009</v>
      </c>
      <c r="K29" s="55">
        <v>53728</v>
      </c>
      <c r="L29" s="55">
        <v>56528</v>
      </c>
      <c r="M29" s="55">
        <v>58932</v>
      </c>
      <c r="N29" s="55">
        <v>64801</v>
      </c>
      <c r="O29" s="55">
        <v>68592</v>
      </c>
      <c r="P29" s="55">
        <v>76143</v>
      </c>
      <c r="Q29" s="55">
        <v>79203</v>
      </c>
      <c r="R29" s="55">
        <v>83573</v>
      </c>
      <c r="S29" s="56">
        <v>89140</v>
      </c>
    </row>
    <row r="30" spans="1:19" x14ac:dyDescent="0.35">
      <c r="A30" s="120"/>
      <c r="B30" s="118"/>
      <c r="C30" s="40">
        <v>1212</v>
      </c>
      <c r="D30" s="57" t="s">
        <v>296</v>
      </c>
      <c r="E30" s="46">
        <v>4435</v>
      </c>
      <c r="F30" s="46">
        <v>6193</v>
      </c>
      <c r="G30" s="46">
        <v>16881</v>
      </c>
      <c r="H30" s="46">
        <v>24472</v>
      </c>
      <c r="I30" s="46">
        <v>33141</v>
      </c>
      <c r="J30" s="46">
        <v>38454</v>
      </c>
      <c r="K30" s="46">
        <v>41268</v>
      </c>
      <c r="L30" s="46">
        <v>43211</v>
      </c>
      <c r="M30" s="46">
        <v>45487</v>
      </c>
      <c r="N30" s="46">
        <v>51248</v>
      </c>
      <c r="O30" s="46">
        <v>55039</v>
      </c>
      <c r="P30" s="46">
        <v>62591</v>
      </c>
      <c r="Q30" s="46">
        <v>65651</v>
      </c>
      <c r="R30" s="46">
        <v>70021</v>
      </c>
      <c r="S30" s="58">
        <v>75588</v>
      </c>
    </row>
    <row r="31" spans="1:19" x14ac:dyDescent="0.35">
      <c r="A31" s="120"/>
      <c r="B31" s="118"/>
      <c r="C31" s="40">
        <v>1213</v>
      </c>
      <c r="D31" s="57" t="s">
        <v>297</v>
      </c>
      <c r="E31" s="46">
        <v>4435</v>
      </c>
      <c r="F31" s="46">
        <v>5229</v>
      </c>
      <c r="G31" s="46">
        <v>13613</v>
      </c>
      <c r="H31" s="46">
        <v>20676</v>
      </c>
      <c r="I31" s="46">
        <v>28237</v>
      </c>
      <c r="J31" s="46">
        <v>33318</v>
      </c>
      <c r="K31" s="46">
        <v>36030</v>
      </c>
      <c r="L31" s="46">
        <v>37740</v>
      </c>
      <c r="M31" s="46">
        <v>39871</v>
      </c>
      <c r="N31" s="46">
        <v>44362</v>
      </c>
      <c r="O31" s="46">
        <v>48116</v>
      </c>
      <c r="P31" s="46">
        <v>54846</v>
      </c>
      <c r="Q31" s="46">
        <v>57878</v>
      </c>
      <c r="R31" s="46">
        <v>62218</v>
      </c>
      <c r="S31" s="58">
        <v>67748</v>
      </c>
    </row>
    <row r="32" spans="1:19" x14ac:dyDescent="0.35">
      <c r="A32" s="120"/>
      <c r="B32" s="118"/>
      <c r="C32" s="40">
        <v>1214</v>
      </c>
      <c r="D32" s="57" t="s">
        <v>298</v>
      </c>
      <c r="E32" s="46">
        <v>4435</v>
      </c>
      <c r="F32" s="46">
        <v>5077</v>
      </c>
      <c r="G32" s="46">
        <v>12674</v>
      </c>
      <c r="H32" s="46">
        <v>18138</v>
      </c>
      <c r="I32" s="46">
        <v>22851</v>
      </c>
      <c r="J32" s="46">
        <v>27040</v>
      </c>
      <c r="K32" s="46">
        <v>29224</v>
      </c>
      <c r="L32" s="46">
        <v>30584</v>
      </c>
      <c r="M32" s="46">
        <v>32659</v>
      </c>
      <c r="N32" s="46">
        <v>37117</v>
      </c>
      <c r="O32" s="46">
        <v>40871</v>
      </c>
      <c r="P32" s="46">
        <v>47601</v>
      </c>
      <c r="Q32" s="46">
        <v>50633</v>
      </c>
      <c r="R32" s="46">
        <v>54972</v>
      </c>
      <c r="S32" s="58">
        <v>60503</v>
      </c>
    </row>
    <row r="33" spans="1:19" x14ac:dyDescent="0.35">
      <c r="A33" s="120"/>
      <c r="B33" s="115" t="s">
        <v>141</v>
      </c>
      <c r="C33" s="40">
        <v>1221</v>
      </c>
      <c r="D33" s="57" t="s">
        <v>299</v>
      </c>
      <c r="E33" s="46">
        <v>4659</v>
      </c>
      <c r="F33" s="46">
        <v>7406</v>
      </c>
      <c r="G33" s="46">
        <v>20562</v>
      </c>
      <c r="H33" s="46">
        <v>31308</v>
      </c>
      <c r="I33" s="46">
        <v>44826</v>
      </c>
      <c r="J33" s="46">
        <v>51313</v>
      </c>
      <c r="K33" s="46">
        <v>54557</v>
      </c>
      <c r="L33" s="46">
        <v>57709</v>
      </c>
      <c r="M33" s="46">
        <v>60604</v>
      </c>
      <c r="N33" s="46">
        <v>65713</v>
      </c>
      <c r="O33" s="46">
        <v>69035</v>
      </c>
      <c r="P33" s="46">
        <v>78163</v>
      </c>
      <c r="Q33" s="46">
        <v>81675</v>
      </c>
      <c r="R33" s="46">
        <v>86132</v>
      </c>
      <c r="S33" s="58">
        <v>91425</v>
      </c>
    </row>
    <row r="34" spans="1:19" x14ac:dyDescent="0.35">
      <c r="A34" s="120"/>
      <c r="B34" s="115"/>
      <c r="C34" s="40">
        <v>1222</v>
      </c>
      <c r="D34" s="57" t="s">
        <v>300</v>
      </c>
      <c r="E34" s="46">
        <v>4659</v>
      </c>
      <c r="F34" s="46">
        <v>7097</v>
      </c>
      <c r="G34" s="46">
        <v>19030</v>
      </c>
      <c r="H34" s="46">
        <v>26975</v>
      </c>
      <c r="I34" s="46">
        <v>35132</v>
      </c>
      <c r="J34" s="46">
        <v>39759</v>
      </c>
      <c r="K34" s="46">
        <v>42097</v>
      </c>
      <c r="L34" s="46">
        <v>44392</v>
      </c>
      <c r="M34" s="46">
        <v>47160</v>
      </c>
      <c r="N34" s="46">
        <v>52161</v>
      </c>
      <c r="O34" s="46">
        <v>55483</v>
      </c>
      <c r="P34" s="46">
        <v>64611</v>
      </c>
      <c r="Q34" s="46">
        <v>68122</v>
      </c>
      <c r="R34" s="46">
        <v>72580</v>
      </c>
      <c r="S34" s="58">
        <v>77873</v>
      </c>
    </row>
    <row r="35" spans="1:19" x14ac:dyDescent="0.35">
      <c r="A35" s="120"/>
      <c r="B35" s="115"/>
      <c r="C35" s="40">
        <v>1223</v>
      </c>
      <c r="D35" s="57" t="s">
        <v>301</v>
      </c>
      <c r="E35" s="46">
        <v>4659</v>
      </c>
      <c r="F35" s="46">
        <v>6146</v>
      </c>
      <c r="G35" s="46">
        <v>15657</v>
      </c>
      <c r="H35" s="46">
        <v>23701</v>
      </c>
      <c r="I35" s="46">
        <v>31066</v>
      </c>
      <c r="J35" s="46">
        <v>35332</v>
      </c>
      <c r="K35" s="46">
        <v>37466</v>
      </c>
      <c r="L35" s="46">
        <v>39308</v>
      </c>
      <c r="M35" s="46">
        <v>41925</v>
      </c>
      <c r="N35" s="46">
        <v>46029</v>
      </c>
      <c r="O35" s="46">
        <v>49309</v>
      </c>
      <c r="P35" s="46">
        <v>57436</v>
      </c>
      <c r="Q35" s="46">
        <v>60977</v>
      </c>
      <c r="R35" s="46">
        <v>65550</v>
      </c>
      <c r="S35" s="58">
        <v>70882</v>
      </c>
    </row>
    <row r="36" spans="1:19" x14ac:dyDescent="0.35">
      <c r="A36" s="120"/>
      <c r="B36" s="115"/>
      <c r="C36" s="40">
        <v>1224</v>
      </c>
      <c r="D36" s="57" t="s">
        <v>302</v>
      </c>
      <c r="E36" s="46">
        <v>4659</v>
      </c>
      <c r="F36" s="46">
        <v>5994</v>
      </c>
      <c r="G36" s="46">
        <v>14717</v>
      </c>
      <c r="H36" s="46">
        <v>21162</v>
      </c>
      <c r="I36" s="46">
        <v>25680</v>
      </c>
      <c r="J36" s="46">
        <v>29054</v>
      </c>
      <c r="K36" s="46">
        <v>30659</v>
      </c>
      <c r="L36" s="46">
        <v>32151</v>
      </c>
      <c r="M36" s="46">
        <v>34713</v>
      </c>
      <c r="N36" s="46">
        <v>38784</v>
      </c>
      <c r="O36" s="46">
        <v>42064</v>
      </c>
      <c r="P36" s="46">
        <v>50191</v>
      </c>
      <c r="Q36" s="46">
        <v>53732</v>
      </c>
      <c r="R36" s="46">
        <v>58305</v>
      </c>
      <c r="S36" s="58">
        <v>63636</v>
      </c>
    </row>
    <row r="37" spans="1:19" x14ac:dyDescent="0.35">
      <c r="A37" s="120"/>
      <c r="B37" s="115" t="s">
        <v>142</v>
      </c>
      <c r="C37" s="40">
        <v>1231</v>
      </c>
      <c r="D37" s="57" t="s">
        <v>303</v>
      </c>
      <c r="E37" s="46">
        <v>4659</v>
      </c>
      <c r="F37" s="46">
        <v>7406</v>
      </c>
      <c r="G37" s="46">
        <v>20720</v>
      </c>
      <c r="H37" s="46">
        <v>31271</v>
      </c>
      <c r="I37" s="46">
        <v>44877</v>
      </c>
      <c r="J37" s="46">
        <v>51419</v>
      </c>
      <c r="K37" s="46">
        <v>54443</v>
      </c>
      <c r="L37" s="46">
        <v>57680</v>
      </c>
      <c r="M37" s="46">
        <v>60251</v>
      </c>
      <c r="N37" s="46">
        <v>65765</v>
      </c>
      <c r="O37" s="46">
        <v>69090</v>
      </c>
      <c r="P37" s="46">
        <v>77496</v>
      </c>
      <c r="Q37" s="46">
        <v>81008</v>
      </c>
      <c r="R37" s="46">
        <v>85465</v>
      </c>
      <c r="S37" s="58">
        <v>90758</v>
      </c>
    </row>
    <row r="38" spans="1:19" x14ac:dyDescent="0.35">
      <c r="A38" s="120"/>
      <c r="B38" s="115"/>
      <c r="C38" s="40">
        <v>1232</v>
      </c>
      <c r="D38" s="57" t="s">
        <v>304</v>
      </c>
      <c r="E38" s="46">
        <v>4659</v>
      </c>
      <c r="F38" s="46">
        <v>7097</v>
      </c>
      <c r="G38" s="46">
        <v>19188</v>
      </c>
      <c r="H38" s="46">
        <v>26938</v>
      </c>
      <c r="I38" s="46">
        <v>35182</v>
      </c>
      <c r="J38" s="46">
        <v>39865</v>
      </c>
      <c r="K38" s="46">
        <v>41983</v>
      </c>
      <c r="L38" s="46">
        <v>44364</v>
      </c>
      <c r="M38" s="46">
        <v>46807</v>
      </c>
      <c r="N38" s="46">
        <v>52213</v>
      </c>
      <c r="O38" s="46">
        <v>55537</v>
      </c>
      <c r="P38" s="46">
        <v>63944</v>
      </c>
      <c r="Q38" s="46">
        <v>67456</v>
      </c>
      <c r="R38" s="46">
        <v>71913</v>
      </c>
      <c r="S38" s="58">
        <v>77206</v>
      </c>
    </row>
    <row r="39" spans="1:19" x14ac:dyDescent="0.35">
      <c r="A39" s="120"/>
      <c r="B39" s="115"/>
      <c r="C39" s="40">
        <v>1233</v>
      </c>
      <c r="D39" s="57" t="s">
        <v>305</v>
      </c>
      <c r="E39" s="46">
        <v>4659</v>
      </c>
      <c r="F39" s="46">
        <v>6146</v>
      </c>
      <c r="G39" s="46">
        <v>15816</v>
      </c>
      <c r="H39" s="46">
        <v>23665</v>
      </c>
      <c r="I39" s="46">
        <v>31116</v>
      </c>
      <c r="J39" s="46">
        <v>35438</v>
      </c>
      <c r="K39" s="46">
        <v>37351</v>
      </c>
      <c r="L39" s="46">
        <v>39280</v>
      </c>
      <c r="M39" s="46">
        <v>41573</v>
      </c>
      <c r="N39" s="46">
        <v>46081</v>
      </c>
      <c r="O39" s="46">
        <v>49364</v>
      </c>
      <c r="P39" s="46">
        <v>56769</v>
      </c>
      <c r="Q39" s="46">
        <v>60310</v>
      </c>
      <c r="R39" s="46">
        <v>64884</v>
      </c>
      <c r="S39" s="58">
        <v>70215</v>
      </c>
    </row>
    <row r="40" spans="1:19" x14ac:dyDescent="0.35">
      <c r="A40" s="120"/>
      <c r="B40" s="115"/>
      <c r="C40" s="40">
        <v>1234</v>
      </c>
      <c r="D40" s="57" t="s">
        <v>306</v>
      </c>
      <c r="E40" s="46">
        <v>4659</v>
      </c>
      <c r="F40" s="46">
        <v>5994</v>
      </c>
      <c r="G40" s="46">
        <v>14876</v>
      </c>
      <c r="H40" s="46">
        <v>21126</v>
      </c>
      <c r="I40" s="46">
        <v>25730</v>
      </c>
      <c r="J40" s="46">
        <v>29160</v>
      </c>
      <c r="K40" s="46">
        <v>30545</v>
      </c>
      <c r="L40" s="46">
        <v>32123</v>
      </c>
      <c r="M40" s="46">
        <v>34361</v>
      </c>
      <c r="N40" s="46">
        <v>38836</v>
      </c>
      <c r="O40" s="46">
        <v>42119</v>
      </c>
      <c r="P40" s="46">
        <v>49524</v>
      </c>
      <c r="Q40" s="46">
        <v>53065</v>
      </c>
      <c r="R40" s="46">
        <v>57639</v>
      </c>
      <c r="S40" s="58">
        <v>62970</v>
      </c>
    </row>
    <row r="41" spans="1:19" x14ac:dyDescent="0.35">
      <c r="A41" s="120"/>
      <c r="B41" s="115" t="s">
        <v>143</v>
      </c>
      <c r="C41" s="40">
        <v>1241</v>
      </c>
      <c r="D41" s="57" t="s">
        <v>307</v>
      </c>
      <c r="E41" s="46">
        <v>2326</v>
      </c>
      <c r="F41" s="46">
        <v>4619</v>
      </c>
      <c r="G41" s="46">
        <v>15624</v>
      </c>
      <c r="H41" s="46">
        <v>25421</v>
      </c>
      <c r="I41" s="46">
        <v>39183</v>
      </c>
      <c r="J41" s="46">
        <v>46560</v>
      </c>
      <c r="K41" s="46">
        <v>50490</v>
      </c>
      <c r="L41" s="46">
        <v>54479</v>
      </c>
      <c r="M41" s="46">
        <v>57932</v>
      </c>
      <c r="N41" s="46">
        <v>64181</v>
      </c>
      <c r="O41" s="46">
        <v>68685</v>
      </c>
      <c r="P41" s="46">
        <v>77380</v>
      </c>
      <c r="Q41" s="46">
        <v>81988</v>
      </c>
      <c r="R41" s="46">
        <v>88523</v>
      </c>
      <c r="S41" s="58">
        <v>95305</v>
      </c>
    </row>
    <row r="42" spans="1:19" x14ac:dyDescent="0.35">
      <c r="A42" s="120"/>
      <c r="B42" s="115"/>
      <c r="C42" s="40">
        <v>1242</v>
      </c>
      <c r="D42" s="57" t="s">
        <v>308</v>
      </c>
      <c r="E42" s="46">
        <v>2326</v>
      </c>
      <c r="F42" s="46">
        <v>4310</v>
      </c>
      <c r="G42" s="46">
        <v>14092</v>
      </c>
      <c r="H42" s="46">
        <v>21088</v>
      </c>
      <c r="I42" s="46">
        <v>29489</v>
      </c>
      <c r="J42" s="46">
        <v>35005</v>
      </c>
      <c r="K42" s="46">
        <v>38031</v>
      </c>
      <c r="L42" s="46">
        <v>41163</v>
      </c>
      <c r="M42" s="46">
        <v>44488</v>
      </c>
      <c r="N42" s="46">
        <v>50629</v>
      </c>
      <c r="O42" s="46">
        <v>55132</v>
      </c>
      <c r="P42" s="46">
        <v>63828</v>
      </c>
      <c r="Q42" s="46">
        <v>68436</v>
      </c>
      <c r="R42" s="46">
        <v>74970</v>
      </c>
      <c r="S42" s="58">
        <v>81753</v>
      </c>
    </row>
    <row r="43" spans="1:19" x14ac:dyDescent="0.35">
      <c r="A43" s="120"/>
      <c r="B43" s="115"/>
      <c r="C43" s="40">
        <v>1243</v>
      </c>
      <c r="D43" s="57" t="s">
        <v>309</v>
      </c>
      <c r="E43" s="46">
        <v>2326</v>
      </c>
      <c r="F43" s="46">
        <v>3519</v>
      </c>
      <c r="G43" s="46">
        <v>11389</v>
      </c>
      <c r="H43" s="46">
        <v>17921</v>
      </c>
      <c r="I43" s="46">
        <v>24768</v>
      </c>
      <c r="J43" s="46">
        <v>29629</v>
      </c>
      <c r="K43" s="46">
        <v>32332</v>
      </c>
      <c r="L43" s="46">
        <v>34687</v>
      </c>
      <c r="M43" s="46">
        <v>37498</v>
      </c>
      <c r="N43" s="46">
        <v>42138</v>
      </c>
      <c r="O43" s="46">
        <v>45685</v>
      </c>
      <c r="P43" s="46">
        <v>52946</v>
      </c>
      <c r="Q43" s="46">
        <v>57448</v>
      </c>
      <c r="R43" s="46">
        <v>63890</v>
      </c>
      <c r="S43" s="58">
        <v>70566</v>
      </c>
    </row>
    <row r="44" spans="1:19" x14ac:dyDescent="0.35">
      <c r="A44" s="120"/>
      <c r="B44" s="115"/>
      <c r="C44" s="40">
        <v>1244</v>
      </c>
      <c r="D44" s="57" t="s">
        <v>310</v>
      </c>
      <c r="E44" s="46">
        <v>2326</v>
      </c>
      <c r="F44" s="46">
        <v>3367</v>
      </c>
      <c r="G44" s="46">
        <v>10449</v>
      </c>
      <c r="H44" s="46">
        <v>15382</v>
      </c>
      <c r="I44" s="46">
        <v>19382</v>
      </c>
      <c r="J44" s="46">
        <v>23351</v>
      </c>
      <c r="K44" s="46">
        <v>25526</v>
      </c>
      <c r="L44" s="46">
        <v>27531</v>
      </c>
      <c r="M44" s="46">
        <v>30286</v>
      </c>
      <c r="N44" s="46">
        <v>34893</v>
      </c>
      <c r="O44" s="46">
        <v>38439</v>
      </c>
      <c r="P44" s="46">
        <v>45701</v>
      </c>
      <c r="Q44" s="46">
        <v>50203</v>
      </c>
      <c r="R44" s="46">
        <v>56645</v>
      </c>
      <c r="S44" s="58">
        <v>63321</v>
      </c>
    </row>
    <row r="45" spans="1:19" x14ac:dyDescent="0.35">
      <c r="A45" s="120"/>
      <c r="B45" s="115" t="s">
        <v>144</v>
      </c>
      <c r="C45" s="40">
        <v>1251</v>
      </c>
      <c r="D45" s="57" t="s">
        <v>311</v>
      </c>
      <c r="E45" s="46">
        <v>2424</v>
      </c>
      <c r="F45" s="46">
        <v>4565</v>
      </c>
      <c r="G45" s="46">
        <v>15919</v>
      </c>
      <c r="H45" s="46">
        <v>26758</v>
      </c>
      <c r="I45" s="46">
        <v>41325</v>
      </c>
      <c r="J45" s="46">
        <v>48808</v>
      </c>
      <c r="K45" s="46">
        <v>52817</v>
      </c>
      <c r="L45" s="46">
        <v>56191</v>
      </c>
      <c r="M45" s="46">
        <v>58163</v>
      </c>
      <c r="N45" s="46">
        <v>64030</v>
      </c>
      <c r="O45" s="46">
        <v>66789</v>
      </c>
      <c r="P45" s="46">
        <v>73388</v>
      </c>
      <c r="Q45" s="46">
        <v>75682</v>
      </c>
      <c r="R45" s="46">
        <v>78407</v>
      </c>
      <c r="S45" s="58">
        <v>81528</v>
      </c>
    </row>
    <row r="46" spans="1:19" x14ac:dyDescent="0.35">
      <c r="A46" s="120"/>
      <c r="B46" s="115"/>
      <c r="C46" s="40">
        <v>1252</v>
      </c>
      <c r="D46" s="57" t="s">
        <v>312</v>
      </c>
      <c r="E46" s="46">
        <v>2424</v>
      </c>
      <c r="F46" s="46">
        <v>4256</v>
      </c>
      <c r="G46" s="46">
        <v>14387</v>
      </c>
      <c r="H46" s="46">
        <v>22425</v>
      </c>
      <c r="I46" s="46">
        <v>31631</v>
      </c>
      <c r="J46" s="46">
        <v>37253</v>
      </c>
      <c r="K46" s="46">
        <v>40357</v>
      </c>
      <c r="L46" s="46">
        <v>42874</v>
      </c>
      <c r="M46" s="46">
        <v>44718</v>
      </c>
      <c r="N46" s="46">
        <v>50477</v>
      </c>
      <c r="O46" s="46">
        <v>53236</v>
      </c>
      <c r="P46" s="46">
        <v>59836</v>
      </c>
      <c r="Q46" s="46">
        <v>62129</v>
      </c>
      <c r="R46" s="46">
        <v>64854</v>
      </c>
      <c r="S46" s="58">
        <v>67976</v>
      </c>
    </row>
    <row r="47" spans="1:19" x14ac:dyDescent="0.35">
      <c r="A47" s="120"/>
      <c r="B47" s="115"/>
      <c r="C47" s="40">
        <v>1253</v>
      </c>
      <c r="D47" s="57" t="s">
        <v>313</v>
      </c>
      <c r="E47" s="46">
        <v>2357</v>
      </c>
      <c r="F47" s="46">
        <v>3163</v>
      </c>
      <c r="G47" s="46">
        <v>11111</v>
      </c>
      <c r="H47" s="46">
        <v>18741</v>
      </c>
      <c r="I47" s="46">
        <v>26557</v>
      </c>
      <c r="J47" s="46">
        <v>31604</v>
      </c>
      <c r="K47" s="46">
        <v>34359</v>
      </c>
      <c r="L47" s="46">
        <v>36254</v>
      </c>
      <c r="M47" s="46">
        <v>37731</v>
      </c>
      <c r="N47" s="46">
        <v>41224</v>
      </c>
      <c r="O47" s="46">
        <v>43748</v>
      </c>
      <c r="P47" s="46">
        <v>49456</v>
      </c>
      <c r="Q47" s="46">
        <v>51657</v>
      </c>
      <c r="R47" s="46">
        <v>54253</v>
      </c>
      <c r="S47" s="58">
        <v>57253</v>
      </c>
    </row>
    <row r="48" spans="1:19" x14ac:dyDescent="0.35">
      <c r="A48" s="120"/>
      <c r="B48" s="115"/>
      <c r="C48" s="40">
        <v>1254</v>
      </c>
      <c r="D48" s="57" t="s">
        <v>314</v>
      </c>
      <c r="E48" s="46">
        <v>2357</v>
      </c>
      <c r="F48" s="46">
        <v>3011</v>
      </c>
      <c r="G48" s="46">
        <v>10171</v>
      </c>
      <c r="H48" s="46">
        <v>16203</v>
      </c>
      <c r="I48" s="46">
        <v>21171</v>
      </c>
      <c r="J48" s="46">
        <v>25326</v>
      </c>
      <c r="K48" s="46">
        <v>27552</v>
      </c>
      <c r="L48" s="46">
        <v>29098</v>
      </c>
      <c r="M48" s="46">
        <v>30519</v>
      </c>
      <c r="N48" s="46">
        <v>33979</v>
      </c>
      <c r="O48" s="46">
        <v>36503</v>
      </c>
      <c r="P48" s="46">
        <v>42211</v>
      </c>
      <c r="Q48" s="46">
        <v>44412</v>
      </c>
      <c r="R48" s="46">
        <v>47008</v>
      </c>
      <c r="S48" s="58">
        <v>50008</v>
      </c>
    </row>
    <row r="49" spans="1:19" x14ac:dyDescent="0.35">
      <c r="A49" s="120"/>
      <c r="B49" s="119" t="s">
        <v>145</v>
      </c>
      <c r="C49" s="40">
        <v>1281</v>
      </c>
      <c r="D49" s="57" t="s">
        <v>315</v>
      </c>
      <c r="E49" s="46">
        <v>2357</v>
      </c>
      <c r="F49" s="46">
        <v>4451</v>
      </c>
      <c r="G49" s="46">
        <v>16075</v>
      </c>
      <c r="H49" s="46">
        <v>27735</v>
      </c>
      <c r="I49" s="46">
        <v>42208</v>
      </c>
      <c r="J49" s="46">
        <v>50759</v>
      </c>
      <c r="K49" s="46">
        <v>55137</v>
      </c>
      <c r="L49" s="46">
        <v>58579</v>
      </c>
      <c r="M49" s="46">
        <v>60573</v>
      </c>
      <c r="N49" s="46">
        <v>66433</v>
      </c>
      <c r="O49" s="46">
        <v>69522</v>
      </c>
      <c r="P49" s="46">
        <v>76827</v>
      </c>
      <c r="Q49" s="46">
        <v>78747</v>
      </c>
      <c r="R49" s="46">
        <v>81228</v>
      </c>
      <c r="S49" s="58">
        <v>83926</v>
      </c>
    </row>
    <row r="50" spans="1:19" x14ac:dyDescent="0.35">
      <c r="A50" s="120"/>
      <c r="B50" s="119"/>
      <c r="C50" s="40">
        <v>1282</v>
      </c>
      <c r="D50" s="57" t="s">
        <v>316</v>
      </c>
      <c r="E50" s="46">
        <v>2357</v>
      </c>
      <c r="F50" s="46">
        <v>4142</v>
      </c>
      <c r="G50" s="46">
        <v>14543</v>
      </c>
      <c r="H50" s="46">
        <v>23402</v>
      </c>
      <c r="I50" s="46">
        <v>32514</v>
      </c>
      <c r="J50" s="46">
        <v>39205</v>
      </c>
      <c r="K50" s="46">
        <v>42677</v>
      </c>
      <c r="L50" s="46">
        <v>45262</v>
      </c>
      <c r="M50" s="46">
        <v>47129</v>
      </c>
      <c r="N50" s="46">
        <v>52880</v>
      </c>
      <c r="O50" s="46">
        <v>55970</v>
      </c>
      <c r="P50" s="46">
        <v>63275</v>
      </c>
      <c r="Q50" s="46">
        <v>65194</v>
      </c>
      <c r="R50" s="46">
        <v>67676</v>
      </c>
      <c r="S50" s="58">
        <v>70374</v>
      </c>
    </row>
    <row r="51" spans="1:19" x14ac:dyDescent="0.35">
      <c r="A51" s="120"/>
      <c r="B51" s="119"/>
      <c r="C51" s="40">
        <v>1283</v>
      </c>
      <c r="D51" s="57" t="s">
        <v>317</v>
      </c>
      <c r="E51" s="46">
        <v>2289</v>
      </c>
      <c r="F51" s="46">
        <v>2892</v>
      </c>
      <c r="G51" s="46">
        <v>11109</v>
      </c>
      <c r="H51" s="46">
        <v>19583</v>
      </c>
      <c r="I51" s="46">
        <v>27409</v>
      </c>
      <c r="J51" s="46">
        <v>33733</v>
      </c>
      <c r="K51" s="46">
        <v>36778</v>
      </c>
      <c r="L51" s="46">
        <v>38662</v>
      </c>
      <c r="M51" s="46">
        <v>40094</v>
      </c>
      <c r="N51" s="46">
        <v>43485</v>
      </c>
      <c r="O51" s="46">
        <v>46230</v>
      </c>
      <c r="P51" s="46">
        <v>52350</v>
      </c>
      <c r="Q51" s="46">
        <v>54212</v>
      </c>
      <c r="R51" s="46">
        <v>56639</v>
      </c>
      <c r="S51" s="58">
        <v>59301</v>
      </c>
    </row>
    <row r="52" spans="1:19" x14ac:dyDescent="0.35">
      <c r="A52" s="120"/>
      <c r="B52" s="119"/>
      <c r="C52" s="59">
        <v>1284</v>
      </c>
      <c r="D52" s="60" t="s">
        <v>318</v>
      </c>
      <c r="E52" s="61">
        <v>2289</v>
      </c>
      <c r="F52" s="61">
        <v>2741</v>
      </c>
      <c r="G52" s="61">
        <v>10169</v>
      </c>
      <c r="H52" s="61">
        <v>17045</v>
      </c>
      <c r="I52" s="61">
        <v>22023</v>
      </c>
      <c r="J52" s="61">
        <v>27455</v>
      </c>
      <c r="K52" s="61">
        <v>29971</v>
      </c>
      <c r="L52" s="61">
        <v>31506</v>
      </c>
      <c r="M52" s="61">
        <v>32883</v>
      </c>
      <c r="N52" s="61">
        <v>36240</v>
      </c>
      <c r="O52" s="61">
        <v>38985</v>
      </c>
      <c r="P52" s="61">
        <v>45105</v>
      </c>
      <c r="Q52" s="61">
        <v>46967</v>
      </c>
      <c r="R52" s="61">
        <v>49394</v>
      </c>
      <c r="S52" s="62">
        <v>52056</v>
      </c>
    </row>
    <row r="53" spans="1:19" x14ac:dyDescent="0.35">
      <c r="A53" s="120" t="s">
        <v>118</v>
      </c>
      <c r="B53" s="118" t="s">
        <v>140</v>
      </c>
      <c r="C53" s="53">
        <v>1311</v>
      </c>
      <c r="D53" s="54" t="s">
        <v>319</v>
      </c>
      <c r="E53" s="55">
        <v>4426</v>
      </c>
      <c r="F53" s="55">
        <v>6509</v>
      </c>
      <c r="G53" s="55">
        <v>18584</v>
      </c>
      <c r="H53" s="55">
        <v>29883</v>
      </c>
      <c r="I53" s="55">
        <v>44415</v>
      </c>
      <c r="J53" s="55">
        <v>52773</v>
      </c>
      <c r="K53" s="55">
        <v>56878</v>
      </c>
      <c r="L53" s="55">
        <v>59861</v>
      </c>
      <c r="M53" s="55">
        <v>62794</v>
      </c>
      <c r="N53" s="55">
        <v>66812</v>
      </c>
      <c r="O53" s="55">
        <v>70660</v>
      </c>
      <c r="P53" s="55">
        <v>79900</v>
      </c>
      <c r="Q53" s="55">
        <v>82657</v>
      </c>
      <c r="R53" s="55">
        <v>86755</v>
      </c>
      <c r="S53" s="56">
        <v>91050</v>
      </c>
    </row>
    <row r="54" spans="1:19" x14ac:dyDescent="0.35">
      <c r="A54" s="120"/>
      <c r="B54" s="118"/>
      <c r="C54" s="40">
        <v>1312</v>
      </c>
      <c r="D54" s="57" t="s">
        <v>320</v>
      </c>
      <c r="E54" s="46">
        <v>4426</v>
      </c>
      <c r="F54" s="46">
        <v>6200</v>
      </c>
      <c r="G54" s="46">
        <v>17053</v>
      </c>
      <c r="H54" s="46">
        <v>25337</v>
      </c>
      <c r="I54" s="46">
        <v>34506</v>
      </c>
      <c r="J54" s="46">
        <v>40492</v>
      </c>
      <c r="K54" s="46">
        <v>43692</v>
      </c>
      <c r="L54" s="46">
        <v>45818</v>
      </c>
      <c r="M54" s="46">
        <v>48623</v>
      </c>
      <c r="N54" s="46">
        <v>52533</v>
      </c>
      <c r="O54" s="46">
        <v>56382</v>
      </c>
      <c r="P54" s="46">
        <v>65621</v>
      </c>
      <c r="Q54" s="46">
        <v>68378</v>
      </c>
      <c r="R54" s="46">
        <v>72476</v>
      </c>
      <c r="S54" s="58">
        <v>76772</v>
      </c>
    </row>
    <row r="55" spans="1:19" x14ac:dyDescent="0.35">
      <c r="A55" s="120"/>
      <c r="B55" s="118"/>
      <c r="C55" s="40">
        <v>1313</v>
      </c>
      <c r="D55" s="57" t="s">
        <v>321</v>
      </c>
      <c r="E55" s="46">
        <v>4426</v>
      </c>
      <c r="F55" s="46">
        <v>5441</v>
      </c>
      <c r="G55" s="46">
        <v>14033</v>
      </c>
      <c r="H55" s="46">
        <v>21497</v>
      </c>
      <c r="I55" s="46">
        <v>29318</v>
      </c>
      <c r="J55" s="46">
        <v>35274</v>
      </c>
      <c r="K55" s="46">
        <v>38461</v>
      </c>
      <c r="L55" s="46">
        <v>40202</v>
      </c>
      <c r="M55" s="46">
        <v>42836</v>
      </c>
      <c r="N55" s="46">
        <v>46608</v>
      </c>
      <c r="O55" s="46">
        <v>49622</v>
      </c>
      <c r="P55" s="46">
        <v>57398</v>
      </c>
      <c r="Q55" s="46">
        <v>60284</v>
      </c>
      <c r="R55" s="46">
        <v>64674</v>
      </c>
      <c r="S55" s="58">
        <v>69131</v>
      </c>
    </row>
    <row r="56" spans="1:19" x14ac:dyDescent="0.35">
      <c r="A56" s="120"/>
      <c r="B56" s="118"/>
      <c r="C56" s="40">
        <v>1314</v>
      </c>
      <c r="D56" s="57" t="s">
        <v>322</v>
      </c>
      <c r="E56" s="46">
        <v>4426</v>
      </c>
      <c r="F56" s="46">
        <v>5289</v>
      </c>
      <c r="G56" s="46">
        <v>13093</v>
      </c>
      <c r="H56" s="46">
        <v>18927</v>
      </c>
      <c r="I56" s="46">
        <v>23901</v>
      </c>
      <c r="J56" s="46">
        <v>28794</v>
      </c>
      <c r="K56" s="46">
        <v>31452</v>
      </c>
      <c r="L56" s="46">
        <v>32842</v>
      </c>
      <c r="M56" s="46">
        <v>35421</v>
      </c>
      <c r="N56" s="46">
        <v>39160</v>
      </c>
      <c r="O56" s="46">
        <v>42174</v>
      </c>
      <c r="P56" s="46">
        <v>49950</v>
      </c>
      <c r="Q56" s="46">
        <v>52836</v>
      </c>
      <c r="R56" s="46">
        <v>57226</v>
      </c>
      <c r="S56" s="58">
        <v>61683</v>
      </c>
    </row>
    <row r="57" spans="1:19" x14ac:dyDescent="0.35">
      <c r="A57" s="120"/>
      <c r="B57" s="115" t="s">
        <v>141</v>
      </c>
      <c r="C57" s="40">
        <v>1321</v>
      </c>
      <c r="D57" s="57" t="s">
        <v>323</v>
      </c>
      <c r="E57" s="46">
        <v>4701</v>
      </c>
      <c r="F57" s="46">
        <v>7661</v>
      </c>
      <c r="G57" s="46">
        <v>22178</v>
      </c>
      <c r="H57" s="46">
        <v>34187</v>
      </c>
      <c r="I57" s="46">
        <v>48385</v>
      </c>
      <c r="J57" s="46">
        <v>54669</v>
      </c>
      <c r="K57" s="46">
        <v>57540</v>
      </c>
      <c r="L57" s="46">
        <v>60652</v>
      </c>
      <c r="M57" s="46">
        <v>63387</v>
      </c>
      <c r="N57" s="46">
        <v>68395</v>
      </c>
      <c r="O57" s="46">
        <v>71311</v>
      </c>
      <c r="P57" s="46">
        <v>79620</v>
      </c>
      <c r="Q57" s="46">
        <v>82321</v>
      </c>
      <c r="R57" s="46">
        <v>85143</v>
      </c>
      <c r="S57" s="58">
        <v>89150</v>
      </c>
    </row>
    <row r="58" spans="1:19" x14ac:dyDescent="0.35">
      <c r="A58" s="120"/>
      <c r="B58" s="115"/>
      <c r="C58" s="40">
        <v>1322</v>
      </c>
      <c r="D58" s="57" t="s">
        <v>324</v>
      </c>
      <c r="E58" s="46">
        <v>4701</v>
      </c>
      <c r="F58" s="46">
        <v>7353</v>
      </c>
      <c r="G58" s="46">
        <v>20646</v>
      </c>
      <c r="H58" s="46">
        <v>29855</v>
      </c>
      <c r="I58" s="46">
        <v>38690</v>
      </c>
      <c r="J58" s="46">
        <v>43115</v>
      </c>
      <c r="K58" s="46">
        <v>45080</v>
      </c>
      <c r="L58" s="46">
        <v>47336</v>
      </c>
      <c r="M58" s="46">
        <v>49943</v>
      </c>
      <c r="N58" s="46">
        <v>54842</v>
      </c>
      <c r="O58" s="46">
        <v>57759</v>
      </c>
      <c r="P58" s="46">
        <v>66068</v>
      </c>
      <c r="Q58" s="46">
        <v>68769</v>
      </c>
      <c r="R58" s="46">
        <v>71591</v>
      </c>
      <c r="S58" s="58">
        <v>75598</v>
      </c>
    </row>
    <row r="59" spans="1:19" x14ac:dyDescent="0.35">
      <c r="A59" s="120"/>
      <c r="B59" s="115"/>
      <c r="C59" s="40">
        <v>1323</v>
      </c>
      <c r="D59" s="57" t="s">
        <v>325</v>
      </c>
      <c r="E59" s="46">
        <v>4701</v>
      </c>
      <c r="F59" s="46">
        <v>6275</v>
      </c>
      <c r="G59" s="46">
        <v>17082</v>
      </c>
      <c r="H59" s="46">
        <v>26079</v>
      </c>
      <c r="I59" s="46">
        <v>34363</v>
      </c>
      <c r="J59" s="46">
        <v>38432</v>
      </c>
      <c r="K59" s="46">
        <v>40207</v>
      </c>
      <c r="L59" s="46">
        <v>42089</v>
      </c>
      <c r="M59" s="46">
        <v>44504</v>
      </c>
      <c r="N59" s="46">
        <v>48516</v>
      </c>
      <c r="O59" s="46">
        <v>51401</v>
      </c>
      <c r="P59" s="46">
        <v>58794</v>
      </c>
      <c r="Q59" s="46">
        <v>61460</v>
      </c>
      <c r="R59" s="46">
        <v>64238</v>
      </c>
      <c r="S59" s="58">
        <v>68197</v>
      </c>
    </row>
    <row r="60" spans="1:19" x14ac:dyDescent="0.35">
      <c r="A60" s="120"/>
      <c r="B60" s="115"/>
      <c r="C60" s="40">
        <v>1324</v>
      </c>
      <c r="D60" s="57" t="s">
        <v>326</v>
      </c>
      <c r="E60" s="46">
        <v>4701</v>
      </c>
      <c r="F60" s="46">
        <v>6124</v>
      </c>
      <c r="G60" s="46">
        <v>16143</v>
      </c>
      <c r="H60" s="46">
        <v>23540</v>
      </c>
      <c r="I60" s="46">
        <v>28977</v>
      </c>
      <c r="J60" s="46">
        <v>32154</v>
      </c>
      <c r="K60" s="46">
        <v>33400</v>
      </c>
      <c r="L60" s="46">
        <v>34933</v>
      </c>
      <c r="M60" s="46">
        <v>37292</v>
      </c>
      <c r="N60" s="46">
        <v>41271</v>
      </c>
      <c r="O60" s="46">
        <v>44156</v>
      </c>
      <c r="P60" s="46">
        <v>51549</v>
      </c>
      <c r="Q60" s="46">
        <v>54215</v>
      </c>
      <c r="R60" s="46">
        <v>56992</v>
      </c>
      <c r="S60" s="58">
        <v>60952</v>
      </c>
    </row>
    <row r="61" spans="1:19" x14ac:dyDescent="0.35">
      <c r="A61" s="120"/>
      <c r="B61" s="115" t="s">
        <v>142</v>
      </c>
      <c r="C61" s="40">
        <v>1331</v>
      </c>
      <c r="D61" s="57" t="s">
        <v>327</v>
      </c>
      <c r="E61" s="46">
        <v>3336</v>
      </c>
      <c r="F61" s="46">
        <v>4322</v>
      </c>
      <c r="G61" s="46">
        <v>9939</v>
      </c>
      <c r="H61" s="46">
        <v>13355</v>
      </c>
      <c r="I61" s="46">
        <v>18985</v>
      </c>
      <c r="J61" s="46">
        <v>21691</v>
      </c>
      <c r="K61" s="46">
        <v>23444</v>
      </c>
      <c r="L61" s="46">
        <v>25902</v>
      </c>
      <c r="M61" s="46">
        <v>27287</v>
      </c>
      <c r="N61" s="46">
        <v>29715</v>
      </c>
      <c r="O61" s="46">
        <v>31246</v>
      </c>
      <c r="P61" s="46">
        <v>36618</v>
      </c>
      <c r="Q61" s="46">
        <v>37697</v>
      </c>
      <c r="R61" s="46">
        <v>38658</v>
      </c>
      <c r="S61" s="58">
        <v>40144</v>
      </c>
    </row>
    <row r="62" spans="1:19" x14ac:dyDescent="0.35">
      <c r="A62" s="120"/>
      <c r="B62" s="115"/>
      <c r="C62" s="40">
        <v>1332</v>
      </c>
      <c r="D62" s="57" t="s">
        <v>328</v>
      </c>
      <c r="E62" s="46">
        <v>3336</v>
      </c>
      <c r="F62" s="46">
        <v>4322</v>
      </c>
      <c r="G62" s="46">
        <v>9733</v>
      </c>
      <c r="H62" s="46">
        <v>12808</v>
      </c>
      <c r="I62" s="46">
        <v>16728</v>
      </c>
      <c r="J62" s="46">
        <v>19106</v>
      </c>
      <c r="K62" s="46">
        <v>20498</v>
      </c>
      <c r="L62" s="46">
        <v>22394</v>
      </c>
      <c r="M62" s="46">
        <v>23700</v>
      </c>
      <c r="N62" s="46">
        <v>26064</v>
      </c>
      <c r="O62" s="46">
        <v>27594</v>
      </c>
      <c r="P62" s="46">
        <v>32967</v>
      </c>
      <c r="Q62" s="46">
        <v>34046</v>
      </c>
      <c r="R62" s="46">
        <v>35007</v>
      </c>
      <c r="S62" s="58">
        <v>36492</v>
      </c>
    </row>
    <row r="63" spans="1:19" x14ac:dyDescent="0.35">
      <c r="A63" s="120"/>
      <c r="B63" s="115"/>
      <c r="C63" s="40">
        <v>1333</v>
      </c>
      <c r="D63" s="57" t="s">
        <v>329</v>
      </c>
      <c r="E63" s="46">
        <v>3336</v>
      </c>
      <c r="F63" s="46">
        <v>4270</v>
      </c>
      <c r="G63" s="46">
        <v>9311</v>
      </c>
      <c r="H63" s="46">
        <v>12485</v>
      </c>
      <c r="I63" s="46">
        <v>15901</v>
      </c>
      <c r="J63" s="46">
        <v>17972</v>
      </c>
      <c r="K63" s="46">
        <v>19118</v>
      </c>
      <c r="L63" s="46">
        <v>20517</v>
      </c>
      <c r="M63" s="46">
        <v>21587</v>
      </c>
      <c r="N63" s="46">
        <v>23086</v>
      </c>
      <c r="O63" s="46">
        <v>24600</v>
      </c>
      <c r="P63" s="46">
        <v>29179</v>
      </c>
      <c r="Q63" s="46">
        <v>30239</v>
      </c>
      <c r="R63" s="46">
        <v>31181</v>
      </c>
      <c r="S63" s="58">
        <v>32646</v>
      </c>
    </row>
    <row r="64" spans="1:19" x14ac:dyDescent="0.35">
      <c r="A64" s="120"/>
      <c r="B64" s="115"/>
      <c r="C64" s="40">
        <v>1334</v>
      </c>
      <c r="D64" s="57" t="s">
        <v>330</v>
      </c>
      <c r="E64" s="46">
        <v>3336</v>
      </c>
      <c r="F64" s="46">
        <v>4270</v>
      </c>
      <c r="G64" s="46">
        <v>9056</v>
      </c>
      <c r="H64" s="46">
        <v>11931</v>
      </c>
      <c r="I64" s="46">
        <v>14218</v>
      </c>
      <c r="J64" s="46">
        <v>16076</v>
      </c>
      <c r="K64" s="46">
        <v>16953</v>
      </c>
      <c r="L64" s="46">
        <v>18106</v>
      </c>
      <c r="M64" s="46">
        <v>19138</v>
      </c>
      <c r="N64" s="46">
        <v>20620</v>
      </c>
      <c r="O64" s="46">
        <v>22135</v>
      </c>
      <c r="P64" s="46">
        <v>26713</v>
      </c>
      <c r="Q64" s="46">
        <v>27773</v>
      </c>
      <c r="R64" s="46">
        <v>28716</v>
      </c>
      <c r="S64" s="58">
        <v>30180</v>
      </c>
    </row>
    <row r="65" spans="1:19" x14ac:dyDescent="0.35">
      <c r="A65" s="120"/>
      <c r="B65" s="115" t="s">
        <v>143</v>
      </c>
      <c r="C65" s="40">
        <v>1341</v>
      </c>
      <c r="D65" s="57" t="s">
        <v>331</v>
      </c>
      <c r="E65" s="46">
        <v>2772</v>
      </c>
      <c r="F65" s="46">
        <v>5299</v>
      </c>
      <c r="G65" s="46">
        <v>17122</v>
      </c>
      <c r="H65" s="46">
        <v>28471</v>
      </c>
      <c r="I65" s="46">
        <v>42667</v>
      </c>
      <c r="J65" s="46">
        <v>49347</v>
      </c>
      <c r="K65" s="46">
        <v>52410</v>
      </c>
      <c r="L65" s="46">
        <v>55680</v>
      </c>
      <c r="M65" s="46">
        <v>58272</v>
      </c>
      <c r="N65" s="46">
        <v>63614</v>
      </c>
      <c r="O65" s="46">
        <v>66771</v>
      </c>
      <c r="P65" s="46">
        <v>77878</v>
      </c>
      <c r="Q65" s="46">
        <v>80644</v>
      </c>
      <c r="R65" s="46">
        <v>83630</v>
      </c>
      <c r="S65" s="58">
        <v>87576</v>
      </c>
    </row>
    <row r="66" spans="1:19" x14ac:dyDescent="0.35">
      <c r="A66" s="120"/>
      <c r="B66" s="115"/>
      <c r="C66" s="40">
        <v>1342</v>
      </c>
      <c r="D66" s="57" t="s">
        <v>332</v>
      </c>
      <c r="E66" s="46">
        <v>2772</v>
      </c>
      <c r="F66" s="46">
        <v>4990</v>
      </c>
      <c r="G66" s="46">
        <v>15590</v>
      </c>
      <c r="H66" s="46">
        <v>24138</v>
      </c>
      <c r="I66" s="46">
        <v>32973</v>
      </c>
      <c r="J66" s="46">
        <v>37793</v>
      </c>
      <c r="K66" s="46">
        <v>39950</v>
      </c>
      <c r="L66" s="46">
        <v>42364</v>
      </c>
      <c r="M66" s="46">
        <v>44828</v>
      </c>
      <c r="N66" s="46">
        <v>50061</v>
      </c>
      <c r="O66" s="46">
        <v>53218</v>
      </c>
      <c r="P66" s="46">
        <v>64325</v>
      </c>
      <c r="Q66" s="46">
        <v>67091</v>
      </c>
      <c r="R66" s="46">
        <v>70078</v>
      </c>
      <c r="S66" s="58">
        <v>74024</v>
      </c>
    </row>
    <row r="67" spans="1:19" x14ac:dyDescent="0.35">
      <c r="A67" s="120"/>
      <c r="B67" s="115"/>
      <c r="C67" s="40">
        <v>1343</v>
      </c>
      <c r="D67" s="57" t="s">
        <v>333</v>
      </c>
      <c r="E67" s="46">
        <v>2772</v>
      </c>
      <c r="F67" s="46">
        <v>4051</v>
      </c>
      <c r="G67" s="46">
        <v>12251</v>
      </c>
      <c r="H67" s="46">
        <v>20346</v>
      </c>
      <c r="I67" s="46">
        <v>27588</v>
      </c>
      <c r="J67" s="46">
        <v>31538</v>
      </c>
      <c r="K67" s="46">
        <v>33533</v>
      </c>
      <c r="L67" s="46">
        <v>35504</v>
      </c>
      <c r="M67" s="46">
        <v>37617</v>
      </c>
      <c r="N67" s="46">
        <v>40342</v>
      </c>
      <c r="O67" s="46">
        <v>43199</v>
      </c>
      <c r="P67" s="46">
        <v>52746</v>
      </c>
      <c r="Q67" s="46">
        <v>55401</v>
      </c>
      <c r="R67" s="46">
        <v>58202</v>
      </c>
      <c r="S67" s="58">
        <v>61935</v>
      </c>
    </row>
    <row r="68" spans="1:19" x14ac:dyDescent="0.35">
      <c r="A68" s="120"/>
      <c r="B68" s="115"/>
      <c r="C68" s="40">
        <v>1344</v>
      </c>
      <c r="D68" s="57" t="s">
        <v>334</v>
      </c>
      <c r="E68" s="46">
        <v>2772</v>
      </c>
      <c r="F68" s="46">
        <v>3899</v>
      </c>
      <c r="G68" s="46">
        <v>11311</v>
      </c>
      <c r="H68" s="46">
        <v>17807</v>
      </c>
      <c r="I68" s="46">
        <v>22202</v>
      </c>
      <c r="J68" s="46">
        <v>25261</v>
      </c>
      <c r="K68" s="46">
        <v>26726</v>
      </c>
      <c r="L68" s="46">
        <v>28347</v>
      </c>
      <c r="M68" s="46">
        <v>30405</v>
      </c>
      <c r="N68" s="46">
        <v>33097</v>
      </c>
      <c r="O68" s="46">
        <v>35953</v>
      </c>
      <c r="P68" s="46">
        <v>45500</v>
      </c>
      <c r="Q68" s="46">
        <v>48156</v>
      </c>
      <c r="R68" s="46">
        <v>50957</v>
      </c>
      <c r="S68" s="58">
        <v>54690</v>
      </c>
    </row>
    <row r="69" spans="1:19" x14ac:dyDescent="0.35">
      <c r="A69" s="120"/>
      <c r="B69" s="115" t="s">
        <v>144</v>
      </c>
      <c r="C69" s="40">
        <v>1351</v>
      </c>
      <c r="D69" s="57" t="s">
        <v>335</v>
      </c>
      <c r="E69" s="46">
        <v>2133</v>
      </c>
      <c r="F69" s="46">
        <v>4001</v>
      </c>
      <c r="G69" s="46">
        <v>13947</v>
      </c>
      <c r="H69" s="46">
        <v>23251</v>
      </c>
      <c r="I69" s="46">
        <v>36153</v>
      </c>
      <c r="J69" s="46">
        <v>42327</v>
      </c>
      <c r="K69" s="46">
        <v>45580</v>
      </c>
      <c r="L69" s="46">
        <v>48413</v>
      </c>
      <c r="M69" s="46">
        <v>50412</v>
      </c>
      <c r="N69" s="46">
        <v>54647</v>
      </c>
      <c r="O69" s="46">
        <v>56764</v>
      </c>
      <c r="P69" s="46">
        <v>64046</v>
      </c>
      <c r="Q69" s="46">
        <v>65911</v>
      </c>
      <c r="R69" s="46">
        <v>68330</v>
      </c>
      <c r="S69" s="58">
        <v>70923</v>
      </c>
    </row>
    <row r="70" spans="1:19" x14ac:dyDescent="0.35">
      <c r="A70" s="120"/>
      <c r="B70" s="115"/>
      <c r="C70" s="40">
        <v>1352</v>
      </c>
      <c r="D70" s="57" t="s">
        <v>336</v>
      </c>
      <c r="E70" s="46">
        <v>2133</v>
      </c>
      <c r="F70" s="46">
        <v>3692</v>
      </c>
      <c r="G70" s="46">
        <v>12415</v>
      </c>
      <c r="H70" s="46">
        <v>18919</v>
      </c>
      <c r="I70" s="46">
        <v>26458</v>
      </c>
      <c r="J70" s="46">
        <v>30772</v>
      </c>
      <c r="K70" s="46">
        <v>33120</v>
      </c>
      <c r="L70" s="46">
        <v>35096</v>
      </c>
      <c r="M70" s="46">
        <v>36967</v>
      </c>
      <c r="N70" s="46">
        <v>41095</v>
      </c>
      <c r="O70" s="46">
        <v>43211</v>
      </c>
      <c r="P70" s="46">
        <v>50493</v>
      </c>
      <c r="Q70" s="46">
        <v>52359</v>
      </c>
      <c r="R70" s="46">
        <v>54778</v>
      </c>
      <c r="S70" s="58">
        <v>57371</v>
      </c>
    </row>
    <row r="71" spans="1:19" x14ac:dyDescent="0.35">
      <c r="A71" s="120"/>
      <c r="B71" s="115"/>
      <c r="C71" s="40">
        <v>1353</v>
      </c>
      <c r="D71" s="57" t="s">
        <v>337</v>
      </c>
      <c r="E71" s="46">
        <v>2133</v>
      </c>
      <c r="F71" s="46">
        <v>2924</v>
      </c>
      <c r="G71" s="46">
        <v>9806</v>
      </c>
      <c r="H71" s="46">
        <v>16110</v>
      </c>
      <c r="I71" s="46">
        <v>22777</v>
      </c>
      <c r="J71" s="46">
        <v>26880</v>
      </c>
      <c r="K71" s="46">
        <v>29003</v>
      </c>
      <c r="L71" s="46">
        <v>30550</v>
      </c>
      <c r="M71" s="46">
        <v>32182</v>
      </c>
      <c r="N71" s="46">
        <v>34289</v>
      </c>
      <c r="O71" s="46">
        <v>36399</v>
      </c>
      <c r="P71" s="46">
        <v>42774</v>
      </c>
      <c r="Q71" s="46">
        <v>44630</v>
      </c>
      <c r="R71" s="46">
        <v>47049</v>
      </c>
      <c r="S71" s="58">
        <v>49642</v>
      </c>
    </row>
    <row r="72" spans="1:19" x14ac:dyDescent="0.35">
      <c r="A72" s="120"/>
      <c r="B72" s="115"/>
      <c r="C72" s="40">
        <v>1354</v>
      </c>
      <c r="D72" s="57" t="s">
        <v>338</v>
      </c>
      <c r="E72" s="46">
        <v>2133</v>
      </c>
      <c r="F72" s="46">
        <v>2773</v>
      </c>
      <c r="G72" s="46">
        <v>8866</v>
      </c>
      <c r="H72" s="46">
        <v>13571</v>
      </c>
      <c r="I72" s="46">
        <v>17391</v>
      </c>
      <c r="J72" s="46">
        <v>20602</v>
      </c>
      <c r="K72" s="46">
        <v>22196</v>
      </c>
      <c r="L72" s="46">
        <v>23394</v>
      </c>
      <c r="M72" s="46">
        <v>24970</v>
      </c>
      <c r="N72" s="46">
        <v>27044</v>
      </c>
      <c r="O72" s="46">
        <v>29154</v>
      </c>
      <c r="P72" s="46">
        <v>35529</v>
      </c>
      <c r="Q72" s="46">
        <v>37385</v>
      </c>
      <c r="R72" s="46">
        <v>39804</v>
      </c>
      <c r="S72" s="58">
        <v>42397</v>
      </c>
    </row>
    <row r="73" spans="1:19" x14ac:dyDescent="0.35">
      <c r="A73" s="120"/>
      <c r="B73" s="119" t="s">
        <v>145</v>
      </c>
      <c r="C73" s="40">
        <v>1381</v>
      </c>
      <c r="D73" s="57" t="s">
        <v>339</v>
      </c>
      <c r="E73" s="46">
        <v>2056</v>
      </c>
      <c r="F73" s="46">
        <v>3768</v>
      </c>
      <c r="G73" s="46">
        <v>14201</v>
      </c>
      <c r="H73" s="46">
        <v>24318</v>
      </c>
      <c r="I73" s="46">
        <v>37266</v>
      </c>
      <c r="J73" s="46">
        <v>44953</v>
      </c>
      <c r="K73" s="46">
        <v>48364</v>
      </c>
      <c r="L73" s="46">
        <v>51247</v>
      </c>
      <c r="M73" s="46">
        <v>52961</v>
      </c>
      <c r="N73" s="46">
        <v>57380</v>
      </c>
      <c r="O73" s="46">
        <v>59744</v>
      </c>
      <c r="P73" s="46">
        <v>67003</v>
      </c>
      <c r="Q73" s="46">
        <v>68485</v>
      </c>
      <c r="R73" s="46">
        <v>70711</v>
      </c>
      <c r="S73" s="58">
        <v>72921</v>
      </c>
    </row>
    <row r="74" spans="1:19" x14ac:dyDescent="0.35">
      <c r="A74" s="120"/>
      <c r="B74" s="119"/>
      <c r="C74" s="40">
        <v>1382</v>
      </c>
      <c r="D74" s="57" t="s">
        <v>340</v>
      </c>
      <c r="E74" s="46">
        <v>2056</v>
      </c>
      <c r="F74" s="46">
        <v>3460</v>
      </c>
      <c r="G74" s="46">
        <v>12670</v>
      </c>
      <c r="H74" s="46">
        <v>19985</v>
      </c>
      <c r="I74" s="46">
        <v>27571</v>
      </c>
      <c r="J74" s="46">
        <v>33399</v>
      </c>
      <c r="K74" s="46">
        <v>35904</v>
      </c>
      <c r="L74" s="46">
        <v>37931</v>
      </c>
      <c r="M74" s="46">
        <v>39516</v>
      </c>
      <c r="N74" s="46">
        <v>43828</v>
      </c>
      <c r="O74" s="46">
        <v>46192</v>
      </c>
      <c r="P74" s="46">
        <v>53451</v>
      </c>
      <c r="Q74" s="46">
        <v>54932</v>
      </c>
      <c r="R74" s="46">
        <v>57159</v>
      </c>
      <c r="S74" s="58">
        <v>59368</v>
      </c>
    </row>
    <row r="75" spans="1:19" x14ac:dyDescent="0.35">
      <c r="A75" s="120"/>
      <c r="B75" s="119"/>
      <c r="C75" s="40">
        <v>1383</v>
      </c>
      <c r="D75" s="57" t="s">
        <v>341</v>
      </c>
      <c r="E75" s="46">
        <v>2056</v>
      </c>
      <c r="F75" s="46">
        <v>2617</v>
      </c>
      <c r="G75" s="46">
        <v>9986</v>
      </c>
      <c r="H75" s="46">
        <v>17101</v>
      </c>
      <c r="I75" s="46">
        <v>23815</v>
      </c>
      <c r="J75" s="46">
        <v>29394</v>
      </c>
      <c r="K75" s="46">
        <v>31638</v>
      </c>
      <c r="L75" s="46">
        <v>33198</v>
      </c>
      <c r="M75" s="46">
        <v>34508</v>
      </c>
      <c r="N75" s="46">
        <v>36724</v>
      </c>
      <c r="O75" s="46">
        <v>39006</v>
      </c>
      <c r="P75" s="46">
        <v>45208</v>
      </c>
      <c r="Q75" s="46">
        <v>46681</v>
      </c>
      <c r="R75" s="46">
        <v>48908</v>
      </c>
      <c r="S75" s="58">
        <v>51117</v>
      </c>
    </row>
    <row r="76" spans="1:19" x14ac:dyDescent="0.35">
      <c r="A76" s="120"/>
      <c r="B76" s="119"/>
      <c r="C76" s="59">
        <v>1384</v>
      </c>
      <c r="D76" s="60" t="s">
        <v>342</v>
      </c>
      <c r="E76" s="61">
        <v>2056</v>
      </c>
      <c r="F76" s="61">
        <v>2466</v>
      </c>
      <c r="G76" s="61">
        <v>9046</v>
      </c>
      <c r="H76" s="61">
        <v>14562</v>
      </c>
      <c r="I76" s="61">
        <v>18429</v>
      </c>
      <c r="J76" s="61">
        <v>23116</v>
      </c>
      <c r="K76" s="61">
        <v>24831</v>
      </c>
      <c r="L76" s="61">
        <v>26041</v>
      </c>
      <c r="M76" s="61">
        <v>27296</v>
      </c>
      <c r="N76" s="61">
        <v>29478</v>
      </c>
      <c r="O76" s="61">
        <v>31761</v>
      </c>
      <c r="P76" s="61">
        <v>37963</v>
      </c>
      <c r="Q76" s="61">
        <v>39436</v>
      </c>
      <c r="R76" s="61">
        <v>41663</v>
      </c>
      <c r="S76" s="62">
        <v>43872</v>
      </c>
    </row>
    <row r="77" spans="1:19" x14ac:dyDescent="0.35">
      <c r="A77" s="120" t="s">
        <v>136</v>
      </c>
      <c r="B77" s="118" t="s">
        <v>140</v>
      </c>
      <c r="C77" s="53">
        <v>1411</v>
      </c>
      <c r="D77" s="54" t="s">
        <v>343</v>
      </c>
      <c r="E77" s="55">
        <v>4627</v>
      </c>
      <c r="F77" s="55">
        <v>7052</v>
      </c>
      <c r="G77" s="55">
        <v>22532</v>
      </c>
      <c r="H77" s="55">
        <v>35099</v>
      </c>
      <c r="I77" s="55">
        <v>50907</v>
      </c>
      <c r="J77" s="55">
        <v>60592</v>
      </c>
      <c r="K77" s="55">
        <v>65781</v>
      </c>
      <c r="L77" s="55">
        <v>69733</v>
      </c>
      <c r="M77" s="55">
        <v>71967</v>
      </c>
      <c r="N77" s="55">
        <v>77239</v>
      </c>
      <c r="O77" s="55">
        <v>80170</v>
      </c>
      <c r="P77" s="55">
        <v>88884</v>
      </c>
      <c r="Q77" s="55">
        <v>91564</v>
      </c>
      <c r="R77" s="55">
        <v>94591</v>
      </c>
      <c r="S77" s="56">
        <v>98314</v>
      </c>
    </row>
    <row r="78" spans="1:19" x14ac:dyDescent="0.35">
      <c r="A78" s="120"/>
      <c r="B78" s="118"/>
      <c r="C78" s="40">
        <v>1412</v>
      </c>
      <c r="D78" s="57" t="s">
        <v>344</v>
      </c>
      <c r="E78" s="46">
        <v>4627</v>
      </c>
      <c r="F78" s="46">
        <v>6743</v>
      </c>
      <c r="G78" s="46">
        <v>20721</v>
      </c>
      <c r="H78" s="46">
        <v>30139</v>
      </c>
      <c r="I78" s="46">
        <v>40456</v>
      </c>
      <c r="J78" s="46">
        <v>47326</v>
      </c>
      <c r="K78" s="46">
        <v>51110</v>
      </c>
      <c r="L78" s="46">
        <v>53499</v>
      </c>
      <c r="M78" s="46">
        <v>55554</v>
      </c>
      <c r="N78" s="46">
        <v>60370</v>
      </c>
      <c r="O78" s="46">
        <v>63281</v>
      </c>
      <c r="P78" s="46">
        <v>71996</v>
      </c>
      <c r="Q78" s="46">
        <v>74676</v>
      </c>
      <c r="R78" s="46">
        <v>77703</v>
      </c>
      <c r="S78" s="58">
        <v>81426</v>
      </c>
    </row>
    <row r="79" spans="1:19" x14ac:dyDescent="0.35">
      <c r="A79" s="120"/>
      <c r="B79" s="118"/>
      <c r="C79" s="40">
        <v>1413</v>
      </c>
      <c r="D79" s="57" t="s">
        <v>345</v>
      </c>
      <c r="E79" s="46">
        <v>4627</v>
      </c>
      <c r="F79" s="46">
        <v>5983</v>
      </c>
      <c r="G79" s="46">
        <v>16868</v>
      </c>
      <c r="H79" s="46">
        <v>25649</v>
      </c>
      <c r="I79" s="46">
        <v>35103</v>
      </c>
      <c r="J79" s="46">
        <v>41551</v>
      </c>
      <c r="K79" s="46">
        <v>45137</v>
      </c>
      <c r="L79" s="46">
        <v>47160</v>
      </c>
      <c r="M79" s="46">
        <v>49006</v>
      </c>
      <c r="N79" s="46">
        <v>52872</v>
      </c>
      <c r="O79" s="46">
        <v>55696</v>
      </c>
      <c r="P79" s="46">
        <v>63224</v>
      </c>
      <c r="Q79" s="46">
        <v>65817</v>
      </c>
      <c r="R79" s="46">
        <v>68779</v>
      </c>
      <c r="S79" s="58">
        <v>72428</v>
      </c>
    </row>
    <row r="80" spans="1:19" x14ac:dyDescent="0.35">
      <c r="A80" s="120"/>
      <c r="B80" s="118"/>
      <c r="C80" s="40">
        <v>1414</v>
      </c>
      <c r="D80" s="57" t="s">
        <v>346</v>
      </c>
      <c r="E80" s="46">
        <v>4627</v>
      </c>
      <c r="F80" s="46">
        <v>5831</v>
      </c>
      <c r="G80" s="46">
        <v>15829</v>
      </c>
      <c r="H80" s="46">
        <v>22911</v>
      </c>
      <c r="I80" s="46">
        <v>29421</v>
      </c>
      <c r="J80" s="46">
        <v>34621</v>
      </c>
      <c r="K80" s="46">
        <v>37520</v>
      </c>
      <c r="L80" s="46">
        <v>38986</v>
      </c>
      <c r="M80" s="46">
        <v>40758</v>
      </c>
      <c r="N80" s="46">
        <v>44431</v>
      </c>
      <c r="O80" s="46">
        <v>47251</v>
      </c>
      <c r="P80" s="46">
        <v>54779</v>
      </c>
      <c r="Q80" s="46">
        <v>57372</v>
      </c>
      <c r="R80" s="46">
        <v>60334</v>
      </c>
      <c r="S80" s="58">
        <v>63983</v>
      </c>
    </row>
    <row r="81" spans="1:19" x14ac:dyDescent="0.35">
      <c r="A81" s="120"/>
      <c r="B81" s="115" t="s">
        <v>141</v>
      </c>
      <c r="C81" s="40">
        <v>1421</v>
      </c>
      <c r="D81" s="57" t="s">
        <v>347</v>
      </c>
      <c r="E81" s="46">
        <v>4294</v>
      </c>
      <c r="F81" s="46">
        <v>9221</v>
      </c>
      <c r="G81" s="46">
        <v>31244</v>
      </c>
      <c r="H81" s="46">
        <v>46473</v>
      </c>
      <c r="I81" s="46">
        <v>65199</v>
      </c>
      <c r="J81" s="46">
        <v>74916</v>
      </c>
      <c r="K81" s="46">
        <v>80393</v>
      </c>
      <c r="L81" s="46">
        <v>85871</v>
      </c>
      <c r="M81" s="46">
        <v>90631</v>
      </c>
      <c r="N81" s="46">
        <v>98336</v>
      </c>
      <c r="O81" s="46">
        <v>103895</v>
      </c>
      <c r="P81" s="46">
        <v>117274</v>
      </c>
      <c r="Q81" s="46">
        <v>122842</v>
      </c>
      <c r="R81" s="46">
        <v>129526</v>
      </c>
      <c r="S81" s="58">
        <v>137794</v>
      </c>
    </row>
    <row r="82" spans="1:19" x14ac:dyDescent="0.35">
      <c r="A82" s="120"/>
      <c r="B82" s="115"/>
      <c r="C82" s="40">
        <v>1422</v>
      </c>
      <c r="D82" s="57" t="s">
        <v>348</v>
      </c>
      <c r="E82" s="46">
        <v>4294</v>
      </c>
      <c r="F82" s="46">
        <v>8912</v>
      </c>
      <c r="G82" s="46">
        <v>29337</v>
      </c>
      <c r="H82" s="46">
        <v>41475</v>
      </c>
      <c r="I82" s="46">
        <v>53482</v>
      </c>
      <c r="J82" s="46">
        <v>60278</v>
      </c>
      <c r="K82" s="46">
        <v>64108</v>
      </c>
      <c r="L82" s="46">
        <v>67933</v>
      </c>
      <c r="M82" s="46">
        <v>72414</v>
      </c>
      <c r="N82" s="46">
        <v>79557</v>
      </c>
      <c r="O82" s="46">
        <v>85097</v>
      </c>
      <c r="P82" s="46">
        <v>98476</v>
      </c>
      <c r="Q82" s="46">
        <v>104044</v>
      </c>
      <c r="R82" s="46">
        <v>110728</v>
      </c>
      <c r="S82" s="58">
        <v>118996</v>
      </c>
    </row>
    <row r="83" spans="1:19" x14ac:dyDescent="0.35">
      <c r="A83" s="120"/>
      <c r="B83" s="115"/>
      <c r="C83" s="40">
        <v>1423</v>
      </c>
      <c r="D83" s="57" t="s">
        <v>349</v>
      </c>
      <c r="E83" s="46">
        <v>4294</v>
      </c>
      <c r="F83" s="46">
        <v>6560</v>
      </c>
      <c r="G83" s="46">
        <v>21696</v>
      </c>
      <c r="H83" s="46">
        <v>33207</v>
      </c>
      <c r="I83" s="46">
        <v>42830</v>
      </c>
      <c r="J83" s="46">
        <v>48676</v>
      </c>
      <c r="K83" s="46">
        <v>52065</v>
      </c>
      <c r="L83" s="46">
        <v>55404</v>
      </c>
      <c r="M83" s="46">
        <v>59552</v>
      </c>
      <c r="N83" s="46">
        <v>65607</v>
      </c>
      <c r="O83" s="46">
        <v>70954</v>
      </c>
      <c r="P83" s="46">
        <v>82789</v>
      </c>
      <c r="Q83" s="46">
        <v>88038</v>
      </c>
      <c r="R83" s="46">
        <v>94243</v>
      </c>
      <c r="S83" s="58">
        <v>102142</v>
      </c>
    </row>
    <row r="84" spans="1:19" x14ac:dyDescent="0.35">
      <c r="A84" s="120"/>
      <c r="B84" s="115"/>
      <c r="C84" s="40">
        <v>1424</v>
      </c>
      <c r="D84" s="57" t="s">
        <v>350</v>
      </c>
      <c r="E84" s="46">
        <v>4294</v>
      </c>
      <c r="F84" s="46">
        <v>6408</v>
      </c>
      <c r="G84" s="46">
        <v>20589</v>
      </c>
      <c r="H84" s="46">
        <v>30361</v>
      </c>
      <c r="I84" s="46">
        <v>36660</v>
      </c>
      <c r="J84" s="46">
        <v>41228</v>
      </c>
      <c r="K84" s="46">
        <v>43825</v>
      </c>
      <c r="L84" s="46">
        <v>46558</v>
      </c>
      <c r="M84" s="46">
        <v>50597</v>
      </c>
      <c r="N84" s="46">
        <v>56402</v>
      </c>
      <c r="O84" s="46">
        <v>61744</v>
      </c>
      <c r="P84" s="46">
        <v>73579</v>
      </c>
      <c r="Q84" s="46">
        <v>78828</v>
      </c>
      <c r="R84" s="46">
        <v>85034</v>
      </c>
      <c r="S84" s="58">
        <v>92932</v>
      </c>
    </row>
    <row r="85" spans="1:19" x14ac:dyDescent="0.35">
      <c r="A85" s="120"/>
      <c r="B85" s="115" t="s">
        <v>142</v>
      </c>
      <c r="C85" s="40">
        <v>1431</v>
      </c>
      <c r="D85" s="57" t="s">
        <v>351</v>
      </c>
      <c r="E85" s="46">
        <v>4438</v>
      </c>
      <c r="F85" s="46">
        <v>8535</v>
      </c>
      <c r="G85" s="46">
        <v>28496</v>
      </c>
      <c r="H85" s="46">
        <v>43625</v>
      </c>
      <c r="I85" s="46">
        <v>61971</v>
      </c>
      <c r="J85" s="46">
        <v>70642</v>
      </c>
      <c r="K85" s="46">
        <v>75498</v>
      </c>
      <c r="L85" s="46">
        <v>80892</v>
      </c>
      <c r="M85" s="46">
        <v>84837</v>
      </c>
      <c r="N85" s="46">
        <v>93288</v>
      </c>
      <c r="O85" s="46">
        <v>100462</v>
      </c>
      <c r="P85" s="46">
        <v>113889</v>
      </c>
      <c r="Q85" s="46">
        <v>119890</v>
      </c>
      <c r="R85" s="46">
        <v>126961</v>
      </c>
      <c r="S85" s="58">
        <v>137501</v>
      </c>
    </row>
    <row r="86" spans="1:19" x14ac:dyDescent="0.35">
      <c r="A86" s="120"/>
      <c r="B86" s="115"/>
      <c r="C86" s="40">
        <v>1432</v>
      </c>
      <c r="D86" s="57" t="s">
        <v>352</v>
      </c>
      <c r="E86" s="46">
        <v>4438</v>
      </c>
      <c r="F86" s="46">
        <v>8226</v>
      </c>
      <c r="G86" s="46">
        <v>26589</v>
      </c>
      <c r="H86" s="46">
        <v>38627</v>
      </c>
      <c r="I86" s="46">
        <v>50254</v>
      </c>
      <c r="J86" s="46">
        <v>56004</v>
      </c>
      <c r="K86" s="46">
        <v>59213</v>
      </c>
      <c r="L86" s="46">
        <v>62954</v>
      </c>
      <c r="M86" s="46">
        <v>66621</v>
      </c>
      <c r="N86" s="46">
        <v>74509</v>
      </c>
      <c r="O86" s="46">
        <v>81664</v>
      </c>
      <c r="P86" s="46">
        <v>95091</v>
      </c>
      <c r="Q86" s="46">
        <v>101092</v>
      </c>
      <c r="R86" s="46">
        <v>108164</v>
      </c>
      <c r="S86" s="58">
        <v>118703</v>
      </c>
    </row>
    <row r="87" spans="1:19" x14ac:dyDescent="0.35">
      <c r="A87" s="120"/>
      <c r="B87" s="115"/>
      <c r="C87" s="40">
        <v>1433</v>
      </c>
      <c r="D87" s="57" t="s">
        <v>353</v>
      </c>
      <c r="E87" s="46">
        <v>4438</v>
      </c>
      <c r="F87" s="46">
        <v>5956</v>
      </c>
      <c r="G87" s="46">
        <v>18920</v>
      </c>
      <c r="H87" s="46">
        <v>30153</v>
      </c>
      <c r="I87" s="46">
        <v>39483</v>
      </c>
      <c r="J87" s="46">
        <v>44531</v>
      </c>
      <c r="K87" s="46">
        <v>47308</v>
      </c>
      <c r="L87" s="46">
        <v>50186</v>
      </c>
      <c r="M87" s="46">
        <v>53308</v>
      </c>
      <c r="N87" s="46">
        <v>59626</v>
      </c>
      <c r="O87" s="46">
        <v>65769</v>
      </c>
      <c r="P87" s="46">
        <v>77263</v>
      </c>
      <c r="Q87" s="46">
        <v>83109</v>
      </c>
      <c r="R87" s="46">
        <v>90063</v>
      </c>
      <c r="S87" s="58">
        <v>100472</v>
      </c>
    </row>
    <row r="88" spans="1:19" x14ac:dyDescent="0.35">
      <c r="A88" s="120"/>
      <c r="B88" s="115"/>
      <c r="C88" s="40">
        <v>1434</v>
      </c>
      <c r="D88" s="57" t="s">
        <v>354</v>
      </c>
      <c r="E88" s="46">
        <v>4438</v>
      </c>
      <c r="F88" s="46">
        <v>5804</v>
      </c>
      <c r="G88" s="46">
        <v>17813</v>
      </c>
      <c r="H88" s="46">
        <v>27307</v>
      </c>
      <c r="I88" s="46">
        <v>33313</v>
      </c>
      <c r="J88" s="46">
        <v>37083</v>
      </c>
      <c r="K88" s="46">
        <v>39068</v>
      </c>
      <c r="L88" s="46">
        <v>41340</v>
      </c>
      <c r="M88" s="46">
        <v>44353</v>
      </c>
      <c r="N88" s="46">
        <v>50421</v>
      </c>
      <c r="O88" s="46">
        <v>56560</v>
      </c>
      <c r="P88" s="46">
        <v>68053</v>
      </c>
      <c r="Q88" s="46">
        <v>73899</v>
      </c>
      <c r="R88" s="46">
        <v>80854</v>
      </c>
      <c r="S88" s="58">
        <v>91262</v>
      </c>
    </row>
    <row r="89" spans="1:19" x14ac:dyDescent="0.35">
      <c r="A89" s="120"/>
      <c r="B89" s="115" t="s">
        <v>143</v>
      </c>
      <c r="C89" s="40">
        <v>1441</v>
      </c>
      <c r="D89" s="57" t="s">
        <v>355</v>
      </c>
      <c r="E89" s="46">
        <v>3358</v>
      </c>
      <c r="F89" s="46">
        <v>9238</v>
      </c>
      <c r="G89" s="46">
        <v>32361</v>
      </c>
      <c r="H89" s="46">
        <v>49642</v>
      </c>
      <c r="I89" s="46">
        <v>70278</v>
      </c>
      <c r="J89" s="46">
        <v>81211</v>
      </c>
      <c r="K89" s="46">
        <v>86870</v>
      </c>
      <c r="L89" s="46">
        <v>93104</v>
      </c>
      <c r="M89" s="46">
        <v>98469</v>
      </c>
      <c r="N89" s="46">
        <v>108332</v>
      </c>
      <c r="O89" s="46">
        <v>115605</v>
      </c>
      <c r="P89" s="46">
        <v>129773</v>
      </c>
      <c r="Q89" s="46">
        <v>136219</v>
      </c>
      <c r="R89" s="46">
        <v>143417</v>
      </c>
      <c r="S89" s="58">
        <v>153306</v>
      </c>
    </row>
    <row r="90" spans="1:19" x14ac:dyDescent="0.35">
      <c r="A90" s="120"/>
      <c r="B90" s="115"/>
      <c r="C90" s="40">
        <v>1442</v>
      </c>
      <c r="D90" s="57" t="s">
        <v>356</v>
      </c>
      <c r="E90" s="46">
        <v>3358</v>
      </c>
      <c r="F90" s="46">
        <v>8929</v>
      </c>
      <c r="G90" s="46">
        <v>30454</v>
      </c>
      <c r="H90" s="46">
        <v>44644</v>
      </c>
      <c r="I90" s="46">
        <v>58561</v>
      </c>
      <c r="J90" s="46">
        <v>66573</v>
      </c>
      <c r="K90" s="46">
        <v>70586</v>
      </c>
      <c r="L90" s="46">
        <v>75166</v>
      </c>
      <c r="M90" s="46">
        <v>80253</v>
      </c>
      <c r="N90" s="46">
        <v>89553</v>
      </c>
      <c r="O90" s="46">
        <v>96807</v>
      </c>
      <c r="P90" s="46">
        <v>110975</v>
      </c>
      <c r="Q90" s="46">
        <v>117421</v>
      </c>
      <c r="R90" s="46">
        <v>124619</v>
      </c>
      <c r="S90" s="58">
        <v>134508</v>
      </c>
    </row>
    <row r="91" spans="1:19" x14ac:dyDescent="0.35">
      <c r="A91" s="120"/>
      <c r="B91" s="115"/>
      <c r="C91" s="40">
        <v>1443</v>
      </c>
      <c r="D91" s="57" t="s">
        <v>357</v>
      </c>
      <c r="E91" s="46">
        <v>3358</v>
      </c>
      <c r="F91" s="46">
        <v>5806</v>
      </c>
      <c r="G91" s="46">
        <v>22640</v>
      </c>
      <c r="H91" s="46">
        <v>36712</v>
      </c>
      <c r="I91" s="46">
        <v>47265</v>
      </c>
      <c r="J91" s="46">
        <v>53014</v>
      </c>
      <c r="K91" s="46">
        <v>56391</v>
      </c>
      <c r="L91" s="46">
        <v>60286</v>
      </c>
      <c r="M91" s="46">
        <v>64787</v>
      </c>
      <c r="N91" s="46">
        <v>72199</v>
      </c>
      <c r="O91" s="46">
        <v>78915</v>
      </c>
      <c r="P91" s="46">
        <v>91246</v>
      </c>
      <c r="Q91" s="46">
        <v>96994</v>
      </c>
      <c r="R91" s="46">
        <v>102923</v>
      </c>
      <c r="S91" s="58">
        <v>111782</v>
      </c>
    </row>
    <row r="92" spans="1:19" x14ac:dyDescent="0.35">
      <c r="A92" s="120"/>
      <c r="B92" s="115"/>
      <c r="C92" s="40">
        <v>1444</v>
      </c>
      <c r="D92" s="57" t="s">
        <v>358</v>
      </c>
      <c r="E92" s="46">
        <v>3358</v>
      </c>
      <c r="F92" s="46">
        <v>5655</v>
      </c>
      <c r="G92" s="46">
        <v>21533</v>
      </c>
      <c r="H92" s="46">
        <v>33865</v>
      </c>
      <c r="I92" s="46">
        <v>41095</v>
      </c>
      <c r="J92" s="46">
        <v>45566</v>
      </c>
      <c r="K92" s="46">
        <v>48151</v>
      </c>
      <c r="L92" s="46">
        <v>51441</v>
      </c>
      <c r="M92" s="46">
        <v>55832</v>
      </c>
      <c r="N92" s="46">
        <v>62994</v>
      </c>
      <c r="O92" s="46">
        <v>69706</v>
      </c>
      <c r="P92" s="46">
        <v>82037</v>
      </c>
      <c r="Q92" s="46">
        <v>87784</v>
      </c>
      <c r="R92" s="46">
        <v>93713</v>
      </c>
      <c r="S92" s="58">
        <v>102573</v>
      </c>
    </row>
    <row r="93" spans="1:19" x14ac:dyDescent="0.35">
      <c r="A93" s="120"/>
      <c r="B93" s="115" t="s">
        <v>144</v>
      </c>
      <c r="C93" s="40">
        <v>1451</v>
      </c>
      <c r="D93" s="57" t="s">
        <v>359</v>
      </c>
      <c r="E93" s="46">
        <v>3156</v>
      </c>
      <c r="F93" s="46">
        <v>7161</v>
      </c>
      <c r="G93" s="46">
        <v>27021</v>
      </c>
      <c r="H93" s="46">
        <v>43385</v>
      </c>
      <c r="I93" s="46">
        <v>64240</v>
      </c>
      <c r="J93" s="46">
        <v>75359</v>
      </c>
      <c r="K93" s="46">
        <v>82538</v>
      </c>
      <c r="L93" s="46">
        <v>88760</v>
      </c>
      <c r="M93" s="46">
        <v>92716</v>
      </c>
      <c r="N93" s="46">
        <v>101772</v>
      </c>
      <c r="O93" s="46">
        <v>107903</v>
      </c>
      <c r="P93" s="46">
        <v>120385</v>
      </c>
      <c r="Q93" s="46">
        <v>123984</v>
      </c>
      <c r="R93" s="46">
        <v>127285</v>
      </c>
      <c r="S93" s="58">
        <v>132073</v>
      </c>
    </row>
    <row r="94" spans="1:19" x14ac:dyDescent="0.35">
      <c r="A94" s="120"/>
      <c r="B94" s="115"/>
      <c r="C94" s="40">
        <v>1452</v>
      </c>
      <c r="D94" s="57" t="s">
        <v>360</v>
      </c>
      <c r="E94" s="46">
        <v>3156</v>
      </c>
      <c r="F94" s="46">
        <v>6852</v>
      </c>
      <c r="G94" s="46">
        <v>25114</v>
      </c>
      <c r="H94" s="46">
        <v>38387</v>
      </c>
      <c r="I94" s="46">
        <v>52524</v>
      </c>
      <c r="J94" s="46">
        <v>60721</v>
      </c>
      <c r="K94" s="46">
        <v>66253</v>
      </c>
      <c r="L94" s="46">
        <v>70822</v>
      </c>
      <c r="M94" s="46">
        <v>74500</v>
      </c>
      <c r="N94" s="46">
        <v>82994</v>
      </c>
      <c r="O94" s="46">
        <v>89105</v>
      </c>
      <c r="P94" s="46">
        <v>101587</v>
      </c>
      <c r="Q94" s="46">
        <v>105186</v>
      </c>
      <c r="R94" s="46">
        <v>108487</v>
      </c>
      <c r="S94" s="58">
        <v>113275</v>
      </c>
    </row>
    <row r="95" spans="1:19" x14ac:dyDescent="0.35">
      <c r="A95" s="120"/>
      <c r="B95" s="115"/>
      <c r="C95" s="40">
        <v>1453</v>
      </c>
      <c r="D95" s="57" t="s">
        <v>361</v>
      </c>
      <c r="E95" s="46">
        <v>3097</v>
      </c>
      <c r="F95" s="46">
        <v>4718</v>
      </c>
      <c r="G95" s="46">
        <v>18669</v>
      </c>
      <c r="H95" s="46">
        <v>31115</v>
      </c>
      <c r="I95" s="46">
        <v>42444</v>
      </c>
      <c r="J95" s="46">
        <v>49647</v>
      </c>
      <c r="K95" s="46">
        <v>54496</v>
      </c>
      <c r="L95" s="46">
        <v>57985</v>
      </c>
      <c r="M95" s="46">
        <v>61058</v>
      </c>
      <c r="N95" s="46">
        <v>67932</v>
      </c>
      <c r="O95" s="46">
        <v>72982</v>
      </c>
      <c r="P95" s="46">
        <v>83489</v>
      </c>
      <c r="Q95" s="46">
        <v>86871</v>
      </c>
      <c r="R95" s="46">
        <v>89933</v>
      </c>
      <c r="S95" s="58">
        <v>94465</v>
      </c>
    </row>
    <row r="96" spans="1:19" x14ac:dyDescent="0.35">
      <c r="A96" s="120"/>
      <c r="B96" s="115"/>
      <c r="C96" s="40">
        <v>1454</v>
      </c>
      <c r="D96" s="57" t="s">
        <v>362</v>
      </c>
      <c r="E96" s="46">
        <v>3097</v>
      </c>
      <c r="F96" s="46">
        <v>4566</v>
      </c>
      <c r="G96" s="46">
        <v>17562</v>
      </c>
      <c r="H96" s="46">
        <v>28268</v>
      </c>
      <c r="I96" s="46">
        <v>36274</v>
      </c>
      <c r="J96" s="46">
        <v>42199</v>
      </c>
      <c r="K96" s="46">
        <v>46257</v>
      </c>
      <c r="L96" s="46">
        <v>49139</v>
      </c>
      <c r="M96" s="46">
        <v>52103</v>
      </c>
      <c r="N96" s="46">
        <v>58728</v>
      </c>
      <c r="O96" s="46">
        <v>63773</v>
      </c>
      <c r="P96" s="46">
        <v>74279</v>
      </c>
      <c r="Q96" s="46">
        <v>77661</v>
      </c>
      <c r="R96" s="46">
        <v>80724</v>
      </c>
      <c r="S96" s="58">
        <v>85255</v>
      </c>
    </row>
    <row r="97" spans="1:19" x14ac:dyDescent="0.35">
      <c r="A97" s="120"/>
      <c r="B97" s="119" t="s">
        <v>145</v>
      </c>
      <c r="C97" s="40">
        <v>1481</v>
      </c>
      <c r="D97" s="57" t="s">
        <v>363</v>
      </c>
      <c r="E97" s="46">
        <v>2979</v>
      </c>
      <c r="F97" s="46">
        <v>6682</v>
      </c>
      <c r="G97" s="46">
        <v>27665</v>
      </c>
      <c r="H97" s="46">
        <v>45861</v>
      </c>
      <c r="I97" s="46">
        <v>66671</v>
      </c>
      <c r="J97" s="46">
        <v>80843</v>
      </c>
      <c r="K97" s="46">
        <v>88433</v>
      </c>
      <c r="L97" s="46">
        <v>94818</v>
      </c>
      <c r="M97" s="46">
        <v>98032</v>
      </c>
      <c r="N97" s="46">
        <v>107257</v>
      </c>
      <c r="O97" s="46">
        <v>113800</v>
      </c>
      <c r="P97" s="46">
        <v>126169</v>
      </c>
      <c r="Q97" s="46">
        <v>128826</v>
      </c>
      <c r="R97" s="46">
        <v>131564</v>
      </c>
      <c r="S97" s="58">
        <v>135329</v>
      </c>
    </row>
    <row r="98" spans="1:19" x14ac:dyDescent="0.35">
      <c r="A98" s="120"/>
      <c r="B98" s="119"/>
      <c r="C98" s="40">
        <v>1482</v>
      </c>
      <c r="D98" s="57" t="s">
        <v>364</v>
      </c>
      <c r="E98" s="46">
        <v>2979</v>
      </c>
      <c r="F98" s="46">
        <v>6373</v>
      </c>
      <c r="G98" s="46">
        <v>25758</v>
      </c>
      <c r="H98" s="46">
        <v>40863</v>
      </c>
      <c r="I98" s="46">
        <v>54954</v>
      </c>
      <c r="J98" s="46">
        <v>66205</v>
      </c>
      <c r="K98" s="46">
        <v>72148</v>
      </c>
      <c r="L98" s="46">
        <v>76880</v>
      </c>
      <c r="M98" s="46">
        <v>79921</v>
      </c>
      <c r="N98" s="46">
        <v>88830</v>
      </c>
      <c r="O98" s="46">
        <v>95528</v>
      </c>
      <c r="P98" s="46">
        <v>108072</v>
      </c>
      <c r="Q98" s="46">
        <v>110730</v>
      </c>
      <c r="R98" s="46">
        <v>113468</v>
      </c>
      <c r="S98" s="58">
        <v>117233</v>
      </c>
    </row>
    <row r="99" spans="1:19" x14ac:dyDescent="0.35">
      <c r="A99" s="120"/>
      <c r="B99" s="119"/>
      <c r="C99" s="40">
        <v>1483</v>
      </c>
      <c r="D99" s="57" t="s">
        <v>365</v>
      </c>
      <c r="E99" s="46">
        <v>2979</v>
      </c>
      <c r="F99" s="46">
        <v>4129</v>
      </c>
      <c r="G99" s="46">
        <v>19226</v>
      </c>
      <c r="H99" s="46">
        <v>33576</v>
      </c>
      <c r="I99" s="46">
        <v>45086</v>
      </c>
      <c r="J99" s="46">
        <v>55755</v>
      </c>
      <c r="K99" s="46">
        <v>61019</v>
      </c>
      <c r="L99" s="46">
        <v>64614</v>
      </c>
      <c r="M99" s="46">
        <v>67049</v>
      </c>
      <c r="N99" s="46">
        <v>74306</v>
      </c>
      <c r="O99" s="46">
        <v>79885</v>
      </c>
      <c r="P99" s="46">
        <v>90102</v>
      </c>
      <c r="Q99" s="46">
        <v>92717</v>
      </c>
      <c r="R99" s="46">
        <v>95456</v>
      </c>
      <c r="S99" s="58">
        <v>99221</v>
      </c>
    </row>
    <row r="100" spans="1:19" x14ac:dyDescent="0.35">
      <c r="A100" s="120"/>
      <c r="B100" s="119"/>
      <c r="C100" s="59">
        <v>1484</v>
      </c>
      <c r="D100" s="60" t="s">
        <v>366</v>
      </c>
      <c r="E100" s="61">
        <v>2979</v>
      </c>
      <c r="F100" s="61">
        <v>3977</v>
      </c>
      <c r="G100" s="61">
        <v>18119</v>
      </c>
      <c r="H100" s="61">
        <v>30729</v>
      </c>
      <c r="I100" s="61">
        <v>38916</v>
      </c>
      <c r="J100" s="61">
        <v>48307</v>
      </c>
      <c r="K100" s="61">
        <v>52779</v>
      </c>
      <c r="L100" s="61">
        <v>55768</v>
      </c>
      <c r="M100" s="61">
        <v>58094</v>
      </c>
      <c r="N100" s="61">
        <v>65102</v>
      </c>
      <c r="O100" s="61">
        <v>70676</v>
      </c>
      <c r="P100" s="61">
        <v>80892</v>
      </c>
      <c r="Q100" s="61">
        <v>83508</v>
      </c>
      <c r="R100" s="61">
        <v>86246</v>
      </c>
      <c r="S100" s="62">
        <v>90012</v>
      </c>
    </row>
    <row r="101" spans="1:19" x14ac:dyDescent="0.35">
      <c r="A101" s="120" t="s">
        <v>119</v>
      </c>
      <c r="B101" s="118" t="s">
        <v>140</v>
      </c>
      <c r="C101" s="53">
        <v>1511</v>
      </c>
      <c r="D101" s="54" t="s">
        <v>367</v>
      </c>
      <c r="E101" s="55">
        <v>4231</v>
      </c>
      <c r="F101" s="55">
        <v>5768</v>
      </c>
      <c r="G101" s="55">
        <v>14107</v>
      </c>
      <c r="H101" s="55">
        <v>23602</v>
      </c>
      <c r="I101" s="55">
        <v>34678</v>
      </c>
      <c r="J101" s="55">
        <v>40941</v>
      </c>
      <c r="K101" s="55">
        <v>43420</v>
      </c>
      <c r="L101" s="55">
        <v>45807</v>
      </c>
      <c r="M101" s="55">
        <v>47330</v>
      </c>
      <c r="N101" s="55">
        <v>49379</v>
      </c>
      <c r="O101" s="55">
        <v>51184</v>
      </c>
      <c r="P101" s="55">
        <v>56895</v>
      </c>
      <c r="Q101" s="55">
        <v>58424</v>
      </c>
      <c r="R101" s="55">
        <v>60123</v>
      </c>
      <c r="S101" s="56">
        <v>62703</v>
      </c>
    </row>
    <row r="102" spans="1:19" x14ac:dyDescent="0.35">
      <c r="A102" s="120"/>
      <c r="B102" s="118"/>
      <c r="C102" s="40">
        <v>1512</v>
      </c>
      <c r="D102" s="57" t="s">
        <v>368</v>
      </c>
      <c r="E102" s="46">
        <v>4231</v>
      </c>
      <c r="F102" s="46">
        <v>5459</v>
      </c>
      <c r="G102" s="46">
        <v>12319</v>
      </c>
      <c r="H102" s="46">
        <v>18978</v>
      </c>
      <c r="I102" s="46">
        <v>25124</v>
      </c>
      <c r="J102" s="46">
        <v>28834</v>
      </c>
      <c r="K102" s="46">
        <v>30110</v>
      </c>
      <c r="L102" s="46">
        <v>31476</v>
      </c>
      <c r="M102" s="46">
        <v>32848</v>
      </c>
      <c r="N102" s="46">
        <v>34441</v>
      </c>
      <c r="O102" s="46">
        <v>36226</v>
      </c>
      <c r="P102" s="46">
        <v>41937</v>
      </c>
      <c r="Q102" s="46">
        <v>43467</v>
      </c>
      <c r="R102" s="46">
        <v>45165</v>
      </c>
      <c r="S102" s="58">
        <v>47746</v>
      </c>
    </row>
    <row r="103" spans="1:19" x14ac:dyDescent="0.35">
      <c r="A103" s="120"/>
      <c r="B103" s="118"/>
      <c r="C103" s="40">
        <v>1513</v>
      </c>
      <c r="D103" s="57" t="s">
        <v>369</v>
      </c>
      <c r="E103" s="46">
        <v>4231</v>
      </c>
      <c r="F103" s="46">
        <v>5459</v>
      </c>
      <c r="G103" s="46">
        <v>12270</v>
      </c>
      <c r="H103" s="46">
        <v>18889</v>
      </c>
      <c r="I103" s="46">
        <v>24931</v>
      </c>
      <c r="J103" s="46">
        <v>28609</v>
      </c>
      <c r="K103" s="46">
        <v>29848</v>
      </c>
      <c r="L103" s="46">
        <v>31200</v>
      </c>
      <c r="M103" s="46">
        <v>32565</v>
      </c>
      <c r="N103" s="46">
        <v>34151</v>
      </c>
      <c r="O103" s="46">
        <v>35935</v>
      </c>
      <c r="P103" s="46">
        <v>40973</v>
      </c>
      <c r="Q103" s="46">
        <v>42502</v>
      </c>
      <c r="R103" s="46">
        <v>44201</v>
      </c>
      <c r="S103" s="58">
        <v>46781</v>
      </c>
    </row>
    <row r="104" spans="1:19" x14ac:dyDescent="0.35">
      <c r="A104" s="120"/>
      <c r="B104" s="118"/>
      <c r="C104" s="40">
        <v>1514</v>
      </c>
      <c r="D104" s="57" t="s">
        <v>370</v>
      </c>
      <c r="E104" s="46">
        <v>4231</v>
      </c>
      <c r="F104" s="46">
        <v>5308</v>
      </c>
      <c r="G104" s="46">
        <v>11386</v>
      </c>
      <c r="H104" s="46">
        <v>16561</v>
      </c>
      <c r="I104" s="46">
        <v>20410</v>
      </c>
      <c r="J104" s="46">
        <v>23036</v>
      </c>
      <c r="K104" s="46">
        <v>23780</v>
      </c>
      <c r="L104" s="46">
        <v>24812</v>
      </c>
      <c r="M104" s="46">
        <v>26122</v>
      </c>
      <c r="N104" s="46">
        <v>27515</v>
      </c>
      <c r="O104" s="46">
        <v>29295</v>
      </c>
      <c r="P104" s="46">
        <v>34333</v>
      </c>
      <c r="Q104" s="46">
        <v>35862</v>
      </c>
      <c r="R104" s="46">
        <v>37561</v>
      </c>
      <c r="S104" s="58">
        <v>40141</v>
      </c>
    </row>
    <row r="105" spans="1:19" x14ac:dyDescent="0.35">
      <c r="A105" s="120"/>
      <c r="B105" s="115" t="s">
        <v>141</v>
      </c>
      <c r="C105" s="40">
        <v>1521</v>
      </c>
      <c r="D105" s="57" t="s">
        <v>371</v>
      </c>
      <c r="E105" s="46">
        <v>3739</v>
      </c>
      <c r="F105" s="46">
        <v>8040</v>
      </c>
      <c r="G105" s="46">
        <v>29140</v>
      </c>
      <c r="H105" s="46">
        <v>44104</v>
      </c>
      <c r="I105" s="46">
        <v>59985</v>
      </c>
      <c r="J105" s="46">
        <v>67633</v>
      </c>
      <c r="K105" s="46">
        <v>71357</v>
      </c>
      <c r="L105" s="46">
        <v>75607</v>
      </c>
      <c r="M105" s="46">
        <v>78673</v>
      </c>
      <c r="N105" s="46">
        <v>82249</v>
      </c>
      <c r="O105" s="46">
        <v>85600</v>
      </c>
      <c r="P105" s="46">
        <v>94497</v>
      </c>
      <c r="Q105" s="46">
        <v>97211</v>
      </c>
      <c r="R105" s="46">
        <v>99978</v>
      </c>
      <c r="S105" s="58">
        <v>104210</v>
      </c>
    </row>
    <row r="106" spans="1:19" x14ac:dyDescent="0.35">
      <c r="A106" s="120"/>
      <c r="B106" s="115"/>
      <c r="C106" s="40">
        <v>1522</v>
      </c>
      <c r="D106" s="57" t="s">
        <v>372</v>
      </c>
      <c r="E106" s="46">
        <v>3739</v>
      </c>
      <c r="F106" s="46">
        <v>7731</v>
      </c>
      <c r="G106" s="46">
        <v>27327</v>
      </c>
      <c r="H106" s="46">
        <v>39198</v>
      </c>
      <c r="I106" s="46">
        <v>49621</v>
      </c>
      <c r="J106" s="46">
        <v>54421</v>
      </c>
      <c r="K106" s="46">
        <v>56664</v>
      </c>
      <c r="L106" s="46">
        <v>59287</v>
      </c>
      <c r="M106" s="46">
        <v>62125</v>
      </c>
      <c r="N106" s="46">
        <v>65181</v>
      </c>
      <c r="O106" s="46">
        <v>68513</v>
      </c>
      <c r="P106" s="46">
        <v>77409</v>
      </c>
      <c r="Q106" s="46">
        <v>80124</v>
      </c>
      <c r="R106" s="46">
        <v>82891</v>
      </c>
      <c r="S106" s="58">
        <v>87123</v>
      </c>
    </row>
    <row r="107" spans="1:19" x14ac:dyDescent="0.35">
      <c r="A107" s="120"/>
      <c r="B107" s="115"/>
      <c r="C107" s="40">
        <v>1523</v>
      </c>
      <c r="D107" s="57" t="s">
        <v>373</v>
      </c>
      <c r="E107" s="46">
        <v>3739</v>
      </c>
      <c r="F107" s="46">
        <v>5555</v>
      </c>
      <c r="G107" s="46">
        <v>20015</v>
      </c>
      <c r="H107" s="46">
        <v>31268</v>
      </c>
      <c r="I107" s="46">
        <v>39996</v>
      </c>
      <c r="J107" s="46">
        <v>44781</v>
      </c>
      <c r="K107" s="46">
        <v>47004</v>
      </c>
      <c r="L107" s="46">
        <v>49595</v>
      </c>
      <c r="M107" s="46">
        <v>52422</v>
      </c>
      <c r="N107" s="46">
        <v>55470</v>
      </c>
      <c r="O107" s="46">
        <v>58801</v>
      </c>
      <c r="P107" s="46">
        <v>66799</v>
      </c>
      <c r="Q107" s="46">
        <v>69514</v>
      </c>
      <c r="R107" s="46">
        <v>72281</v>
      </c>
      <c r="S107" s="58">
        <v>76513</v>
      </c>
    </row>
    <row r="108" spans="1:19" x14ac:dyDescent="0.35">
      <c r="A108" s="120"/>
      <c r="B108" s="115"/>
      <c r="C108" s="40">
        <v>1524</v>
      </c>
      <c r="D108" s="57" t="s">
        <v>374</v>
      </c>
      <c r="E108" s="46">
        <v>3739</v>
      </c>
      <c r="F108" s="46">
        <v>5404</v>
      </c>
      <c r="G108" s="46">
        <v>18972</v>
      </c>
      <c r="H108" s="46">
        <v>28534</v>
      </c>
      <c r="I108" s="46">
        <v>34362</v>
      </c>
      <c r="J108" s="46">
        <v>37906</v>
      </c>
      <c r="K108" s="46">
        <v>39414</v>
      </c>
      <c r="L108" s="46">
        <v>41415</v>
      </c>
      <c r="M108" s="46">
        <v>44151</v>
      </c>
      <c r="N108" s="46">
        <v>46966</v>
      </c>
      <c r="O108" s="46">
        <v>50292</v>
      </c>
      <c r="P108" s="46">
        <v>58290</v>
      </c>
      <c r="Q108" s="46">
        <v>61004</v>
      </c>
      <c r="R108" s="46">
        <v>63772</v>
      </c>
      <c r="S108" s="58">
        <v>68004</v>
      </c>
    </row>
    <row r="109" spans="1:19" x14ac:dyDescent="0.35">
      <c r="A109" s="120"/>
      <c r="B109" s="115" t="s">
        <v>142</v>
      </c>
      <c r="C109" s="40">
        <v>1531</v>
      </c>
      <c r="D109" s="57" t="s">
        <v>375</v>
      </c>
      <c r="E109" s="46">
        <v>3161</v>
      </c>
      <c r="F109" s="46">
        <v>5206</v>
      </c>
      <c r="G109" s="46">
        <v>14894</v>
      </c>
      <c r="H109" s="46">
        <v>24257</v>
      </c>
      <c r="I109" s="46">
        <v>36296</v>
      </c>
      <c r="J109" s="46">
        <v>41576</v>
      </c>
      <c r="K109" s="46">
        <v>43855</v>
      </c>
      <c r="L109" s="46">
        <v>45976</v>
      </c>
      <c r="M109" s="46">
        <v>47374</v>
      </c>
      <c r="N109" s="46">
        <v>49387</v>
      </c>
      <c r="O109" s="46">
        <v>51342</v>
      </c>
      <c r="P109" s="46">
        <v>57204</v>
      </c>
      <c r="Q109" s="46">
        <v>58791</v>
      </c>
      <c r="R109" s="46">
        <v>60334</v>
      </c>
      <c r="S109" s="58">
        <v>62620</v>
      </c>
    </row>
    <row r="110" spans="1:19" x14ac:dyDescent="0.35">
      <c r="A110" s="120"/>
      <c r="B110" s="115"/>
      <c r="C110" s="40">
        <v>1532</v>
      </c>
      <c r="D110" s="57" t="s">
        <v>376</v>
      </c>
      <c r="E110" s="46">
        <v>3161</v>
      </c>
      <c r="F110" s="46">
        <v>4898</v>
      </c>
      <c r="G110" s="46">
        <v>13373</v>
      </c>
      <c r="H110" s="46">
        <v>19956</v>
      </c>
      <c r="I110" s="46">
        <v>26781</v>
      </c>
      <c r="J110" s="46">
        <v>30221</v>
      </c>
      <c r="K110" s="46">
        <v>31611</v>
      </c>
      <c r="L110" s="46">
        <v>32880</v>
      </c>
      <c r="M110" s="46">
        <v>34150</v>
      </c>
      <c r="N110" s="46">
        <v>36056</v>
      </c>
      <c r="O110" s="46">
        <v>38010</v>
      </c>
      <c r="P110" s="46">
        <v>43873</v>
      </c>
      <c r="Q110" s="46">
        <v>45459</v>
      </c>
      <c r="R110" s="46">
        <v>47002</v>
      </c>
      <c r="S110" s="58">
        <v>49288</v>
      </c>
    </row>
    <row r="111" spans="1:19" x14ac:dyDescent="0.35">
      <c r="A111" s="120"/>
      <c r="B111" s="115"/>
      <c r="C111" s="40">
        <v>1533</v>
      </c>
      <c r="D111" s="57" t="s">
        <v>377</v>
      </c>
      <c r="E111" s="46">
        <v>3161</v>
      </c>
      <c r="F111" s="46">
        <v>4038</v>
      </c>
      <c r="G111" s="46">
        <v>10615</v>
      </c>
      <c r="H111" s="46">
        <v>16826</v>
      </c>
      <c r="I111" s="46">
        <v>22991</v>
      </c>
      <c r="J111" s="46">
        <v>26579</v>
      </c>
      <c r="K111" s="46">
        <v>28102</v>
      </c>
      <c r="L111" s="46">
        <v>29475</v>
      </c>
      <c r="M111" s="46">
        <v>30888</v>
      </c>
      <c r="N111" s="46">
        <v>32799</v>
      </c>
      <c r="O111" s="46">
        <v>34765</v>
      </c>
      <c r="P111" s="46">
        <v>39944</v>
      </c>
      <c r="Q111" s="46">
        <v>41645</v>
      </c>
      <c r="R111" s="46">
        <v>43478</v>
      </c>
      <c r="S111" s="58">
        <v>45924</v>
      </c>
    </row>
    <row r="112" spans="1:19" x14ac:dyDescent="0.35">
      <c r="A112" s="120"/>
      <c r="B112" s="115"/>
      <c r="C112" s="40">
        <v>1534</v>
      </c>
      <c r="D112" s="57" t="s">
        <v>378</v>
      </c>
      <c r="E112" s="46">
        <v>3161</v>
      </c>
      <c r="F112" s="46">
        <v>3887</v>
      </c>
      <c r="G112" s="46">
        <v>9681</v>
      </c>
      <c r="H112" s="46">
        <v>14319</v>
      </c>
      <c r="I112" s="46">
        <v>17697</v>
      </c>
      <c r="J112" s="46">
        <v>20420</v>
      </c>
      <c r="K112" s="46">
        <v>21434</v>
      </c>
      <c r="L112" s="46">
        <v>22464</v>
      </c>
      <c r="M112" s="46">
        <v>23821</v>
      </c>
      <c r="N112" s="46">
        <v>25699</v>
      </c>
      <c r="O112" s="46">
        <v>27665</v>
      </c>
      <c r="P112" s="46">
        <v>32845</v>
      </c>
      <c r="Q112" s="46">
        <v>34545</v>
      </c>
      <c r="R112" s="46">
        <v>36378</v>
      </c>
      <c r="S112" s="58">
        <v>38824</v>
      </c>
    </row>
    <row r="113" spans="1:19" x14ac:dyDescent="0.35">
      <c r="A113" s="120"/>
      <c r="B113" s="115" t="s">
        <v>143</v>
      </c>
      <c r="C113" s="40">
        <v>1541</v>
      </c>
      <c r="D113" s="57" t="s">
        <v>379</v>
      </c>
      <c r="E113" s="46">
        <v>2124</v>
      </c>
      <c r="F113" s="46">
        <v>5790</v>
      </c>
      <c r="G113" s="46">
        <v>21420</v>
      </c>
      <c r="H113" s="46">
        <v>33943</v>
      </c>
      <c r="I113" s="46">
        <v>48329</v>
      </c>
      <c r="J113" s="46">
        <v>55948</v>
      </c>
      <c r="K113" s="46">
        <v>59648</v>
      </c>
      <c r="L113" s="46">
        <v>63828</v>
      </c>
      <c r="M113" s="46">
        <v>66486</v>
      </c>
      <c r="N113" s="46">
        <v>69974</v>
      </c>
      <c r="O113" s="46">
        <v>73392</v>
      </c>
      <c r="P113" s="46">
        <v>82535</v>
      </c>
      <c r="Q113" s="46">
        <v>85364</v>
      </c>
      <c r="R113" s="46">
        <v>88761</v>
      </c>
      <c r="S113" s="58">
        <v>93533</v>
      </c>
    </row>
    <row r="114" spans="1:19" x14ac:dyDescent="0.35">
      <c r="A114" s="120"/>
      <c r="B114" s="115"/>
      <c r="C114" s="40">
        <v>1542</v>
      </c>
      <c r="D114" s="57" t="s">
        <v>380</v>
      </c>
      <c r="E114" s="46">
        <v>2124</v>
      </c>
      <c r="F114" s="46">
        <v>5482</v>
      </c>
      <c r="G114" s="46">
        <v>19620</v>
      </c>
      <c r="H114" s="46">
        <v>29014</v>
      </c>
      <c r="I114" s="46">
        <v>38057</v>
      </c>
      <c r="J114" s="46">
        <v>42882</v>
      </c>
      <c r="K114" s="46">
        <v>45192</v>
      </c>
      <c r="L114" s="46">
        <v>47815</v>
      </c>
      <c r="M114" s="46">
        <v>50294</v>
      </c>
      <c r="N114" s="46">
        <v>53326</v>
      </c>
      <c r="O114" s="46">
        <v>56724</v>
      </c>
      <c r="P114" s="46">
        <v>65867</v>
      </c>
      <c r="Q114" s="46">
        <v>68696</v>
      </c>
      <c r="R114" s="46">
        <v>72093</v>
      </c>
      <c r="S114" s="58">
        <v>76866</v>
      </c>
    </row>
    <row r="115" spans="1:19" x14ac:dyDescent="0.35">
      <c r="A115" s="120"/>
      <c r="B115" s="115"/>
      <c r="C115" s="40">
        <v>1543</v>
      </c>
      <c r="D115" s="57" t="s">
        <v>381</v>
      </c>
      <c r="E115" s="46">
        <v>2124</v>
      </c>
      <c r="F115" s="46">
        <v>3833</v>
      </c>
      <c r="G115" s="46">
        <v>14042</v>
      </c>
      <c r="H115" s="46">
        <v>22732</v>
      </c>
      <c r="I115" s="46">
        <v>30062</v>
      </c>
      <c r="J115" s="46">
        <v>34375</v>
      </c>
      <c r="K115" s="46">
        <v>36439</v>
      </c>
      <c r="L115" s="46">
        <v>38745</v>
      </c>
      <c r="M115" s="46">
        <v>41196</v>
      </c>
      <c r="N115" s="46">
        <v>43948</v>
      </c>
      <c r="O115" s="46">
        <v>47188</v>
      </c>
      <c r="P115" s="46">
        <v>55290</v>
      </c>
      <c r="Q115" s="46">
        <v>58070</v>
      </c>
      <c r="R115" s="46">
        <v>61374</v>
      </c>
      <c r="S115" s="58">
        <v>66040</v>
      </c>
    </row>
    <row r="116" spans="1:19" x14ac:dyDescent="0.35">
      <c r="A116" s="120"/>
      <c r="B116" s="115"/>
      <c r="C116" s="40">
        <v>1544</v>
      </c>
      <c r="D116" s="57" t="s">
        <v>382</v>
      </c>
      <c r="E116" s="46">
        <v>2124</v>
      </c>
      <c r="F116" s="46">
        <v>3681</v>
      </c>
      <c r="G116" s="46">
        <v>13008</v>
      </c>
      <c r="H116" s="46">
        <v>20026</v>
      </c>
      <c r="I116" s="46">
        <v>24473</v>
      </c>
      <c r="J116" s="46">
        <v>27563</v>
      </c>
      <c r="K116" s="46">
        <v>28960</v>
      </c>
      <c r="L116" s="46">
        <v>30716</v>
      </c>
      <c r="M116" s="46">
        <v>33093</v>
      </c>
      <c r="N116" s="46">
        <v>35653</v>
      </c>
      <c r="O116" s="46">
        <v>38888</v>
      </c>
      <c r="P116" s="46">
        <v>46990</v>
      </c>
      <c r="Q116" s="46">
        <v>49770</v>
      </c>
      <c r="R116" s="46">
        <v>53074</v>
      </c>
      <c r="S116" s="58">
        <v>57741</v>
      </c>
    </row>
    <row r="117" spans="1:19" x14ac:dyDescent="0.35">
      <c r="A117" s="120"/>
      <c r="B117" s="115" t="s">
        <v>144</v>
      </c>
      <c r="C117" s="40">
        <v>1551</v>
      </c>
      <c r="D117" s="57" t="s">
        <v>383</v>
      </c>
      <c r="E117" s="46">
        <v>1981</v>
      </c>
      <c r="F117" s="46">
        <v>3988</v>
      </c>
      <c r="G117" s="46">
        <v>14950</v>
      </c>
      <c r="H117" s="46">
        <v>26263</v>
      </c>
      <c r="I117" s="46">
        <v>42069</v>
      </c>
      <c r="J117" s="46">
        <v>50129</v>
      </c>
      <c r="K117" s="46">
        <v>54608</v>
      </c>
      <c r="L117" s="46">
        <v>58319</v>
      </c>
      <c r="M117" s="46">
        <v>60053</v>
      </c>
      <c r="N117" s="46">
        <v>62965</v>
      </c>
      <c r="O117" s="46">
        <v>65196</v>
      </c>
      <c r="P117" s="46">
        <v>73028</v>
      </c>
      <c r="Q117" s="46">
        <v>74444</v>
      </c>
      <c r="R117" s="46">
        <v>76099</v>
      </c>
      <c r="S117" s="58">
        <v>78299</v>
      </c>
    </row>
    <row r="118" spans="1:19" x14ac:dyDescent="0.35">
      <c r="A118" s="120"/>
      <c r="B118" s="115"/>
      <c r="C118" s="40">
        <v>1552</v>
      </c>
      <c r="D118" s="57" t="s">
        <v>384</v>
      </c>
      <c r="E118" s="46">
        <v>1981</v>
      </c>
      <c r="F118" s="46">
        <v>3679</v>
      </c>
      <c r="G118" s="46">
        <v>13085</v>
      </c>
      <c r="H118" s="46">
        <v>21311</v>
      </c>
      <c r="I118" s="46">
        <v>30780</v>
      </c>
      <c r="J118" s="46">
        <v>36168</v>
      </c>
      <c r="K118" s="46">
        <v>39203</v>
      </c>
      <c r="L118" s="46">
        <v>41409</v>
      </c>
      <c r="M118" s="46">
        <v>42966</v>
      </c>
      <c r="N118" s="46">
        <v>45442</v>
      </c>
      <c r="O118" s="46">
        <v>47653</v>
      </c>
      <c r="P118" s="46">
        <v>55486</v>
      </c>
      <c r="Q118" s="46">
        <v>56902</v>
      </c>
      <c r="R118" s="46">
        <v>58557</v>
      </c>
      <c r="S118" s="58">
        <v>60757</v>
      </c>
    </row>
    <row r="119" spans="1:19" x14ac:dyDescent="0.35">
      <c r="A119" s="120"/>
      <c r="B119" s="115"/>
      <c r="C119" s="40">
        <v>1553</v>
      </c>
      <c r="D119" s="57" t="s">
        <v>385</v>
      </c>
      <c r="E119" s="46">
        <v>1981</v>
      </c>
      <c r="F119" s="46">
        <v>2939</v>
      </c>
      <c r="G119" s="46">
        <v>11467</v>
      </c>
      <c r="H119" s="46">
        <v>19683</v>
      </c>
      <c r="I119" s="46">
        <v>27879</v>
      </c>
      <c r="J119" s="46">
        <v>33017</v>
      </c>
      <c r="K119" s="46">
        <v>35712</v>
      </c>
      <c r="L119" s="46">
        <v>37434</v>
      </c>
      <c r="M119" s="46">
        <v>38879</v>
      </c>
      <c r="N119" s="46">
        <v>41231</v>
      </c>
      <c r="O119" s="46">
        <v>43324</v>
      </c>
      <c r="P119" s="46">
        <v>50140</v>
      </c>
      <c r="Q119" s="46">
        <v>51550</v>
      </c>
      <c r="R119" s="46">
        <v>53205</v>
      </c>
      <c r="S119" s="58">
        <v>55405</v>
      </c>
    </row>
    <row r="120" spans="1:19" x14ac:dyDescent="0.35">
      <c r="A120" s="120"/>
      <c r="B120" s="115"/>
      <c r="C120" s="40">
        <v>1554</v>
      </c>
      <c r="D120" s="57" t="s">
        <v>386</v>
      </c>
      <c r="E120" s="46">
        <v>1981</v>
      </c>
      <c r="F120" s="46">
        <v>2787</v>
      </c>
      <c r="G120" s="46">
        <v>10384</v>
      </c>
      <c r="H120" s="46">
        <v>16939</v>
      </c>
      <c r="I120" s="46">
        <v>21906</v>
      </c>
      <c r="J120" s="46">
        <v>25891</v>
      </c>
      <c r="K120" s="46">
        <v>27911</v>
      </c>
      <c r="L120" s="46">
        <v>29113</v>
      </c>
      <c r="M120" s="46">
        <v>30485</v>
      </c>
      <c r="N120" s="46">
        <v>32668</v>
      </c>
      <c r="O120" s="46">
        <v>34757</v>
      </c>
      <c r="P120" s="46">
        <v>41573</v>
      </c>
      <c r="Q120" s="46">
        <v>42983</v>
      </c>
      <c r="R120" s="46">
        <v>44637</v>
      </c>
      <c r="S120" s="58">
        <v>46838</v>
      </c>
    </row>
    <row r="121" spans="1:19" x14ac:dyDescent="0.35">
      <c r="A121" s="120"/>
      <c r="B121" s="119" t="s">
        <v>145</v>
      </c>
      <c r="C121" s="40">
        <v>1581</v>
      </c>
      <c r="D121" s="57" t="s">
        <v>387</v>
      </c>
      <c r="E121" s="46">
        <v>1892</v>
      </c>
      <c r="F121" s="46">
        <v>3739</v>
      </c>
      <c r="G121" s="46">
        <v>15271</v>
      </c>
      <c r="H121" s="46">
        <v>27525</v>
      </c>
      <c r="I121" s="46">
        <v>43364</v>
      </c>
      <c r="J121" s="46">
        <v>53174</v>
      </c>
      <c r="K121" s="46">
        <v>57821</v>
      </c>
      <c r="L121" s="46">
        <v>61574</v>
      </c>
      <c r="M121" s="46">
        <v>62976</v>
      </c>
      <c r="N121" s="46">
        <v>66067</v>
      </c>
      <c r="O121" s="46">
        <v>68553</v>
      </c>
      <c r="P121" s="46">
        <v>76348</v>
      </c>
      <c r="Q121" s="46">
        <v>77319</v>
      </c>
      <c r="R121" s="46">
        <v>78752</v>
      </c>
      <c r="S121" s="58">
        <v>80507</v>
      </c>
    </row>
    <row r="122" spans="1:19" x14ac:dyDescent="0.35">
      <c r="A122" s="120"/>
      <c r="B122" s="119"/>
      <c r="C122" s="40">
        <v>1582</v>
      </c>
      <c r="D122" s="57" t="s">
        <v>388</v>
      </c>
      <c r="E122" s="46">
        <v>1892</v>
      </c>
      <c r="F122" s="46">
        <v>3238</v>
      </c>
      <c r="G122" s="46">
        <v>12766</v>
      </c>
      <c r="H122" s="46">
        <v>21933</v>
      </c>
      <c r="I122" s="46">
        <v>31435</v>
      </c>
      <c r="J122" s="46">
        <v>38573</v>
      </c>
      <c r="K122" s="46">
        <v>41777</v>
      </c>
      <c r="L122" s="46">
        <v>44025</v>
      </c>
      <c r="M122" s="46">
        <v>45249</v>
      </c>
      <c r="N122" s="46">
        <v>47904</v>
      </c>
      <c r="O122" s="46">
        <v>50371</v>
      </c>
      <c r="P122" s="46">
        <v>58165</v>
      </c>
      <c r="Q122" s="46">
        <v>59137</v>
      </c>
      <c r="R122" s="46">
        <v>60569</v>
      </c>
      <c r="S122" s="58">
        <v>62325</v>
      </c>
    </row>
    <row r="123" spans="1:19" x14ac:dyDescent="0.35">
      <c r="A123" s="120"/>
      <c r="B123" s="119"/>
      <c r="C123" s="40">
        <v>1583</v>
      </c>
      <c r="D123" s="57" t="s">
        <v>389</v>
      </c>
      <c r="E123" s="46">
        <v>1892</v>
      </c>
      <c r="F123" s="46">
        <v>2583</v>
      </c>
      <c r="G123" s="46">
        <v>11681</v>
      </c>
      <c r="H123" s="46">
        <v>20839</v>
      </c>
      <c r="I123" s="46">
        <v>29067</v>
      </c>
      <c r="J123" s="46">
        <v>35901</v>
      </c>
      <c r="K123" s="46">
        <v>38712</v>
      </c>
      <c r="L123" s="46">
        <v>40422</v>
      </c>
      <c r="M123" s="46">
        <v>41482</v>
      </c>
      <c r="N123" s="46">
        <v>43906</v>
      </c>
      <c r="O123" s="46">
        <v>46149</v>
      </c>
      <c r="P123" s="46">
        <v>52713</v>
      </c>
      <c r="Q123" s="46">
        <v>53678</v>
      </c>
      <c r="R123" s="46">
        <v>55111</v>
      </c>
      <c r="S123" s="58">
        <v>56866</v>
      </c>
    </row>
    <row r="124" spans="1:19" x14ac:dyDescent="0.35">
      <c r="A124" s="120"/>
      <c r="B124" s="119"/>
      <c r="C124" s="59">
        <v>1584</v>
      </c>
      <c r="D124" s="60" t="s">
        <v>390</v>
      </c>
      <c r="E124" s="61">
        <v>1892</v>
      </c>
      <c r="F124" s="61">
        <v>2431</v>
      </c>
      <c r="G124" s="61">
        <v>10599</v>
      </c>
      <c r="H124" s="61">
        <v>18094</v>
      </c>
      <c r="I124" s="61">
        <v>23094</v>
      </c>
      <c r="J124" s="61">
        <v>28776</v>
      </c>
      <c r="K124" s="61">
        <v>30911</v>
      </c>
      <c r="L124" s="61">
        <v>32101</v>
      </c>
      <c r="M124" s="61">
        <v>33088</v>
      </c>
      <c r="N124" s="61">
        <v>35344</v>
      </c>
      <c r="O124" s="61">
        <v>37582</v>
      </c>
      <c r="P124" s="61">
        <v>44146</v>
      </c>
      <c r="Q124" s="61">
        <v>45111</v>
      </c>
      <c r="R124" s="61">
        <v>46543</v>
      </c>
      <c r="S124" s="62">
        <v>48299</v>
      </c>
    </row>
    <row r="126" spans="1:19" x14ac:dyDescent="0.35">
      <c r="A126" t="s">
        <v>243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10" width="8.36328125" customWidth="1"/>
    <col min="11" max="18" width="9.6328125" customWidth="1"/>
    <col min="19" max="19" width="9.36328125" customWidth="1"/>
  </cols>
  <sheetData>
    <row r="1" spans="1:19" x14ac:dyDescent="0.35">
      <c r="A1" s="116" t="s">
        <v>265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138</v>
      </c>
      <c r="B4" s="50"/>
      <c r="C4" s="51" t="s">
        <v>190</v>
      </c>
      <c r="D4" s="52" t="s">
        <v>191</v>
      </c>
      <c r="E4" s="51" t="s">
        <v>192</v>
      </c>
      <c r="F4" s="51" t="s">
        <v>193</v>
      </c>
      <c r="G4" s="51" t="s">
        <v>194</v>
      </c>
      <c r="H4" s="51" t="s">
        <v>195</v>
      </c>
      <c r="I4" s="51" t="s">
        <v>196</v>
      </c>
      <c r="J4" s="51" t="s">
        <v>197</v>
      </c>
      <c r="K4" s="51" t="s">
        <v>198</v>
      </c>
      <c r="L4" s="51" t="s">
        <v>199</v>
      </c>
      <c r="M4" s="51" t="s">
        <v>200</v>
      </c>
      <c r="N4" s="51" t="s">
        <v>201</v>
      </c>
      <c r="O4" s="51" t="s">
        <v>202</v>
      </c>
      <c r="P4" s="51" t="s">
        <v>203</v>
      </c>
      <c r="Q4" s="51" t="s">
        <v>204</v>
      </c>
      <c r="R4" s="51" t="s">
        <v>205</v>
      </c>
      <c r="S4" s="51" t="s">
        <v>206</v>
      </c>
    </row>
    <row r="5" spans="1:19" x14ac:dyDescent="0.35">
      <c r="A5" s="117" t="s">
        <v>116</v>
      </c>
      <c r="B5" s="118" t="s">
        <v>140</v>
      </c>
      <c r="C5" s="53">
        <v>1111</v>
      </c>
      <c r="D5" s="54" t="s">
        <v>271</v>
      </c>
      <c r="E5" s="42">
        <v>5850</v>
      </c>
      <c r="F5" s="42">
        <v>13399</v>
      </c>
      <c r="G5" s="42">
        <v>51208</v>
      </c>
      <c r="H5" s="42">
        <v>74552</v>
      </c>
      <c r="I5" s="42">
        <v>102763</v>
      </c>
      <c r="J5" s="42">
        <v>121454</v>
      </c>
      <c r="K5" s="42">
        <v>133805</v>
      </c>
      <c r="L5" s="42">
        <v>139409</v>
      </c>
      <c r="M5" s="42">
        <v>147182</v>
      </c>
      <c r="N5" s="42">
        <v>159902</v>
      </c>
      <c r="O5" s="42">
        <v>170649</v>
      </c>
      <c r="P5" s="42">
        <v>185780</v>
      </c>
      <c r="Q5" s="42">
        <v>194461</v>
      </c>
      <c r="R5" s="42">
        <v>205856</v>
      </c>
      <c r="S5" s="42">
        <v>219119</v>
      </c>
    </row>
    <row r="6" spans="1:19" x14ac:dyDescent="0.35">
      <c r="A6" s="117"/>
      <c r="B6" s="118"/>
      <c r="C6" s="40">
        <v>1112</v>
      </c>
      <c r="D6" s="57" t="s">
        <v>272</v>
      </c>
      <c r="E6" s="42">
        <v>5850</v>
      </c>
      <c r="F6" s="42">
        <v>13090</v>
      </c>
      <c r="G6" s="42">
        <v>49697</v>
      </c>
      <c r="H6" s="42">
        <v>69832</v>
      </c>
      <c r="I6" s="42">
        <v>92534</v>
      </c>
      <c r="J6" s="42">
        <v>109408</v>
      </c>
      <c r="K6" s="42">
        <v>120916</v>
      </c>
      <c r="L6" s="42">
        <v>125722</v>
      </c>
      <c r="M6" s="42">
        <v>133376</v>
      </c>
      <c r="N6" s="42">
        <v>145996</v>
      </c>
      <c r="O6" s="42">
        <v>156743</v>
      </c>
      <c r="P6" s="42">
        <v>171873</v>
      </c>
      <c r="Q6" s="42">
        <v>180555</v>
      </c>
      <c r="R6" s="42">
        <v>191949</v>
      </c>
      <c r="S6" s="42">
        <v>205213</v>
      </c>
    </row>
    <row r="7" spans="1:19" x14ac:dyDescent="0.35">
      <c r="A7" s="117"/>
      <c r="B7" s="118"/>
      <c r="C7" s="40">
        <v>1113</v>
      </c>
      <c r="D7" s="57" t="s">
        <v>273</v>
      </c>
      <c r="E7" s="42">
        <v>5850</v>
      </c>
      <c r="F7" s="42">
        <v>9940</v>
      </c>
      <c r="G7" s="42">
        <v>39192</v>
      </c>
      <c r="H7" s="42">
        <v>58187</v>
      </c>
      <c r="I7" s="42">
        <v>76842</v>
      </c>
      <c r="J7" s="42">
        <v>92633</v>
      </c>
      <c r="K7" s="42">
        <v>104018</v>
      </c>
      <c r="L7" s="42">
        <v>108289</v>
      </c>
      <c r="M7" s="42">
        <v>115691</v>
      </c>
      <c r="N7" s="42">
        <v>127380</v>
      </c>
      <c r="O7" s="42">
        <v>138291</v>
      </c>
      <c r="P7" s="42">
        <v>152520</v>
      </c>
      <c r="Q7" s="42">
        <v>161480</v>
      </c>
      <c r="R7" s="42">
        <v>173483</v>
      </c>
      <c r="S7" s="42">
        <v>187753</v>
      </c>
    </row>
    <row r="8" spans="1:19" x14ac:dyDescent="0.35">
      <c r="A8" s="117"/>
      <c r="B8" s="118"/>
      <c r="C8" s="40">
        <v>1114</v>
      </c>
      <c r="D8" s="57" t="s">
        <v>274</v>
      </c>
      <c r="E8" s="42">
        <v>5850</v>
      </c>
      <c r="F8" s="42">
        <v>9788</v>
      </c>
      <c r="G8" s="42">
        <v>38275</v>
      </c>
      <c r="H8" s="42">
        <v>55697</v>
      </c>
      <c r="I8" s="42">
        <v>71660</v>
      </c>
      <c r="J8" s="42">
        <v>86579</v>
      </c>
      <c r="K8" s="42">
        <v>97471</v>
      </c>
      <c r="L8" s="42">
        <v>101417</v>
      </c>
      <c r="M8" s="42">
        <v>108767</v>
      </c>
      <c r="N8" s="42">
        <v>120425</v>
      </c>
      <c r="O8" s="42">
        <v>131336</v>
      </c>
      <c r="P8" s="42">
        <v>145565</v>
      </c>
      <c r="Q8" s="42">
        <v>154525</v>
      </c>
      <c r="R8" s="42">
        <v>166528</v>
      </c>
      <c r="S8" s="42">
        <v>180798</v>
      </c>
    </row>
    <row r="9" spans="1:19" x14ac:dyDescent="0.35">
      <c r="A9" s="117"/>
      <c r="B9" s="115" t="s">
        <v>141</v>
      </c>
      <c r="C9" s="40">
        <v>1121</v>
      </c>
      <c r="D9" s="57" t="s">
        <v>275</v>
      </c>
      <c r="E9" s="42">
        <v>3867</v>
      </c>
      <c r="F9" s="42">
        <v>6805</v>
      </c>
      <c r="G9" s="42">
        <v>21270</v>
      </c>
      <c r="H9" s="42">
        <v>32888</v>
      </c>
      <c r="I9" s="42">
        <v>47379</v>
      </c>
      <c r="J9" s="42">
        <v>55212</v>
      </c>
      <c r="K9" s="42">
        <v>58971</v>
      </c>
      <c r="L9" s="42">
        <v>62936</v>
      </c>
      <c r="M9" s="42">
        <v>67000</v>
      </c>
      <c r="N9" s="42">
        <v>72923</v>
      </c>
      <c r="O9" s="42">
        <v>78952</v>
      </c>
      <c r="P9" s="42">
        <v>89317</v>
      </c>
      <c r="Q9" s="42">
        <v>94031</v>
      </c>
      <c r="R9" s="42">
        <v>100162</v>
      </c>
      <c r="S9" s="42">
        <v>107650</v>
      </c>
    </row>
    <row r="10" spans="1:19" x14ac:dyDescent="0.35">
      <c r="A10" s="117"/>
      <c r="B10" s="115"/>
      <c r="C10" s="40">
        <v>1122</v>
      </c>
      <c r="D10" s="57" t="s">
        <v>276</v>
      </c>
      <c r="E10" s="42">
        <v>3867</v>
      </c>
      <c r="F10" s="42">
        <v>6496</v>
      </c>
      <c r="G10" s="42">
        <v>19759</v>
      </c>
      <c r="H10" s="42">
        <v>28599</v>
      </c>
      <c r="I10" s="42">
        <v>38012</v>
      </c>
      <c r="J10" s="42">
        <v>44028</v>
      </c>
      <c r="K10" s="42">
        <v>46944</v>
      </c>
      <c r="L10" s="42">
        <v>50112</v>
      </c>
      <c r="M10" s="42">
        <v>54056</v>
      </c>
      <c r="N10" s="42">
        <v>59878</v>
      </c>
      <c r="O10" s="42">
        <v>65908</v>
      </c>
      <c r="P10" s="42">
        <v>76273</v>
      </c>
      <c r="Q10" s="42">
        <v>80987</v>
      </c>
      <c r="R10" s="42">
        <v>87118</v>
      </c>
      <c r="S10" s="42">
        <v>94606</v>
      </c>
    </row>
    <row r="11" spans="1:19" x14ac:dyDescent="0.35">
      <c r="A11" s="117"/>
      <c r="B11" s="115"/>
      <c r="C11" s="40">
        <v>1123</v>
      </c>
      <c r="D11" s="57" t="s">
        <v>277</v>
      </c>
      <c r="E11" s="42">
        <v>3867</v>
      </c>
      <c r="F11" s="42">
        <v>5188</v>
      </c>
      <c r="G11" s="42">
        <v>15282</v>
      </c>
      <c r="H11" s="42">
        <v>23671</v>
      </c>
      <c r="I11" s="42">
        <v>31321</v>
      </c>
      <c r="J11" s="42">
        <v>35931</v>
      </c>
      <c r="K11" s="42">
        <v>38456</v>
      </c>
      <c r="L11" s="42">
        <v>40733</v>
      </c>
      <c r="M11" s="42">
        <v>44056</v>
      </c>
      <c r="N11" s="42">
        <v>48173</v>
      </c>
      <c r="O11" s="42">
        <v>53082</v>
      </c>
      <c r="P11" s="42">
        <v>61931</v>
      </c>
      <c r="Q11" s="42">
        <v>66387</v>
      </c>
      <c r="R11" s="42">
        <v>72240</v>
      </c>
      <c r="S11" s="42">
        <v>79408</v>
      </c>
    </row>
    <row r="12" spans="1:19" x14ac:dyDescent="0.35">
      <c r="A12" s="117"/>
      <c r="B12" s="115"/>
      <c r="C12" s="40">
        <v>1124</v>
      </c>
      <c r="D12" s="57" t="s">
        <v>278</v>
      </c>
      <c r="E12" s="42">
        <v>3867</v>
      </c>
      <c r="F12" s="42">
        <v>5036</v>
      </c>
      <c r="G12" s="42">
        <v>14366</v>
      </c>
      <c r="H12" s="42">
        <v>21182</v>
      </c>
      <c r="I12" s="42">
        <v>26139</v>
      </c>
      <c r="J12" s="42">
        <v>29877</v>
      </c>
      <c r="K12" s="42">
        <v>31909</v>
      </c>
      <c r="L12" s="42">
        <v>33861</v>
      </c>
      <c r="M12" s="42">
        <v>37133</v>
      </c>
      <c r="N12" s="42">
        <v>41219</v>
      </c>
      <c r="O12" s="42">
        <v>46127</v>
      </c>
      <c r="P12" s="42">
        <v>54977</v>
      </c>
      <c r="Q12" s="42">
        <v>59433</v>
      </c>
      <c r="R12" s="42">
        <v>65285</v>
      </c>
      <c r="S12" s="42">
        <v>72454</v>
      </c>
    </row>
    <row r="13" spans="1:19" x14ac:dyDescent="0.35">
      <c r="A13" s="117"/>
      <c r="B13" s="115" t="s">
        <v>142</v>
      </c>
      <c r="C13" s="40">
        <v>1131</v>
      </c>
      <c r="D13" s="57" t="s">
        <v>279</v>
      </c>
      <c r="E13" s="42">
        <v>3661</v>
      </c>
      <c r="F13" s="42">
        <v>7626</v>
      </c>
      <c r="G13" s="42">
        <v>25310</v>
      </c>
      <c r="H13" s="42">
        <v>38153</v>
      </c>
      <c r="I13" s="42">
        <v>52601</v>
      </c>
      <c r="J13" s="42">
        <v>59520</v>
      </c>
      <c r="K13" s="42">
        <v>62933</v>
      </c>
      <c r="L13" s="42">
        <v>66588</v>
      </c>
      <c r="M13" s="42">
        <v>69960</v>
      </c>
      <c r="N13" s="42">
        <v>74746</v>
      </c>
      <c r="O13" s="42">
        <v>79531</v>
      </c>
      <c r="P13" s="42">
        <v>89984</v>
      </c>
      <c r="Q13" s="42">
        <v>94565</v>
      </c>
      <c r="R13" s="42">
        <v>100138</v>
      </c>
      <c r="S13" s="42">
        <v>107960</v>
      </c>
    </row>
    <row r="14" spans="1:19" x14ac:dyDescent="0.35">
      <c r="A14" s="117"/>
      <c r="B14" s="115"/>
      <c r="C14" s="40">
        <v>1132</v>
      </c>
      <c r="D14" s="57" t="s">
        <v>280</v>
      </c>
      <c r="E14" s="42">
        <v>3661</v>
      </c>
      <c r="F14" s="42">
        <v>7317</v>
      </c>
      <c r="G14" s="42">
        <v>23799</v>
      </c>
      <c r="H14" s="42">
        <v>33864</v>
      </c>
      <c r="I14" s="42">
        <v>43234</v>
      </c>
      <c r="J14" s="42">
        <v>48336</v>
      </c>
      <c r="K14" s="42">
        <v>50906</v>
      </c>
      <c r="L14" s="42">
        <v>53764</v>
      </c>
      <c r="M14" s="42">
        <v>57016</v>
      </c>
      <c r="N14" s="42">
        <v>61702</v>
      </c>
      <c r="O14" s="42">
        <v>66487</v>
      </c>
      <c r="P14" s="42">
        <v>76940</v>
      </c>
      <c r="Q14" s="42">
        <v>81521</v>
      </c>
      <c r="R14" s="42">
        <v>87094</v>
      </c>
      <c r="S14" s="42">
        <v>94916</v>
      </c>
    </row>
    <row r="15" spans="1:19" x14ac:dyDescent="0.35">
      <c r="A15" s="117"/>
      <c r="B15" s="115"/>
      <c r="C15" s="40">
        <v>1133</v>
      </c>
      <c r="D15" s="57" t="s">
        <v>281</v>
      </c>
      <c r="E15" s="42">
        <v>3661</v>
      </c>
      <c r="F15" s="42">
        <v>4875</v>
      </c>
      <c r="G15" s="42">
        <v>16433</v>
      </c>
      <c r="H15" s="42">
        <v>26634</v>
      </c>
      <c r="I15" s="42">
        <v>35308</v>
      </c>
      <c r="J15" s="42">
        <v>40584</v>
      </c>
      <c r="K15" s="42">
        <v>43653</v>
      </c>
      <c r="L15" s="42">
        <v>46176</v>
      </c>
      <c r="M15" s="42">
        <v>50099</v>
      </c>
      <c r="N15" s="42">
        <v>55144</v>
      </c>
      <c r="O15" s="42">
        <v>60190</v>
      </c>
      <c r="P15" s="42">
        <v>70601</v>
      </c>
      <c r="Q15" s="42">
        <v>76303</v>
      </c>
      <c r="R15" s="42">
        <v>83990</v>
      </c>
      <c r="S15" s="42">
        <v>92889</v>
      </c>
    </row>
    <row r="16" spans="1:19" x14ac:dyDescent="0.35">
      <c r="A16" s="117"/>
      <c r="B16" s="115"/>
      <c r="C16" s="40">
        <v>1134</v>
      </c>
      <c r="D16" s="57" t="s">
        <v>282</v>
      </c>
      <c r="E16" s="42">
        <v>3661</v>
      </c>
      <c r="F16" s="42">
        <v>4723</v>
      </c>
      <c r="G16" s="42">
        <v>15516</v>
      </c>
      <c r="H16" s="42">
        <v>24145</v>
      </c>
      <c r="I16" s="42">
        <v>30126</v>
      </c>
      <c r="J16" s="42">
        <v>34530</v>
      </c>
      <c r="K16" s="42">
        <v>37106</v>
      </c>
      <c r="L16" s="42">
        <v>39304</v>
      </c>
      <c r="M16" s="42">
        <v>43175</v>
      </c>
      <c r="N16" s="42">
        <v>48189</v>
      </c>
      <c r="O16" s="42">
        <v>53235</v>
      </c>
      <c r="P16" s="42">
        <v>63646</v>
      </c>
      <c r="Q16" s="42">
        <v>69348</v>
      </c>
      <c r="R16" s="42">
        <v>77035</v>
      </c>
      <c r="S16" s="42">
        <v>85934</v>
      </c>
    </row>
    <row r="17" spans="1:19" x14ac:dyDescent="0.35">
      <c r="A17" s="117"/>
      <c r="B17" s="115" t="s">
        <v>143</v>
      </c>
      <c r="C17" s="40">
        <v>1141</v>
      </c>
      <c r="D17" s="57" t="s">
        <v>283</v>
      </c>
      <c r="E17" s="42">
        <v>2795</v>
      </c>
      <c r="F17" s="42">
        <v>5777</v>
      </c>
      <c r="G17" s="42">
        <v>18578</v>
      </c>
      <c r="H17" s="42">
        <v>29595</v>
      </c>
      <c r="I17" s="42">
        <v>43729</v>
      </c>
      <c r="J17" s="42">
        <v>51270</v>
      </c>
      <c r="K17" s="42">
        <v>54780</v>
      </c>
      <c r="L17" s="42">
        <v>58220</v>
      </c>
      <c r="M17" s="42">
        <v>61346</v>
      </c>
      <c r="N17" s="42">
        <v>67906</v>
      </c>
      <c r="O17" s="42">
        <v>72283</v>
      </c>
      <c r="P17" s="42">
        <v>81623</v>
      </c>
      <c r="Q17" s="42">
        <v>86088</v>
      </c>
      <c r="R17" s="42">
        <v>91382</v>
      </c>
      <c r="S17" s="42">
        <v>98079</v>
      </c>
    </row>
    <row r="18" spans="1:19" x14ac:dyDescent="0.35">
      <c r="A18" s="117"/>
      <c r="B18" s="115"/>
      <c r="C18" s="40">
        <v>1142</v>
      </c>
      <c r="D18" s="57" t="s">
        <v>284</v>
      </c>
      <c r="E18" s="42">
        <v>2795</v>
      </c>
      <c r="F18" s="42">
        <v>5468</v>
      </c>
      <c r="G18" s="42">
        <v>17066</v>
      </c>
      <c r="H18" s="42">
        <v>25306</v>
      </c>
      <c r="I18" s="42">
        <v>34362</v>
      </c>
      <c r="J18" s="42">
        <v>40086</v>
      </c>
      <c r="K18" s="42">
        <v>42754</v>
      </c>
      <c r="L18" s="42">
        <v>45395</v>
      </c>
      <c r="M18" s="42">
        <v>48403</v>
      </c>
      <c r="N18" s="42">
        <v>54862</v>
      </c>
      <c r="O18" s="42">
        <v>59239</v>
      </c>
      <c r="P18" s="42">
        <v>68579</v>
      </c>
      <c r="Q18" s="42">
        <v>73044</v>
      </c>
      <c r="R18" s="42">
        <v>78338</v>
      </c>
      <c r="S18" s="42">
        <v>85035</v>
      </c>
    </row>
    <row r="19" spans="1:19" x14ac:dyDescent="0.35">
      <c r="A19" s="117"/>
      <c r="B19" s="115"/>
      <c r="C19" s="40">
        <v>1143</v>
      </c>
      <c r="D19" s="57" t="s">
        <v>285</v>
      </c>
      <c r="E19" s="42">
        <v>2795</v>
      </c>
      <c r="F19" s="42">
        <v>4146</v>
      </c>
      <c r="G19" s="42">
        <v>12615</v>
      </c>
      <c r="H19" s="42">
        <v>20391</v>
      </c>
      <c r="I19" s="42">
        <v>27728</v>
      </c>
      <c r="J19" s="42">
        <v>31976</v>
      </c>
      <c r="K19" s="42">
        <v>34411</v>
      </c>
      <c r="L19" s="42">
        <v>36528</v>
      </c>
      <c r="M19" s="42">
        <v>39065</v>
      </c>
      <c r="N19" s="42">
        <v>43509</v>
      </c>
      <c r="O19" s="42">
        <v>47359</v>
      </c>
      <c r="P19" s="42">
        <v>55571</v>
      </c>
      <c r="Q19" s="42">
        <v>59741</v>
      </c>
      <c r="R19" s="42">
        <v>64711</v>
      </c>
      <c r="S19" s="42">
        <v>71034</v>
      </c>
    </row>
    <row r="20" spans="1:19" x14ac:dyDescent="0.35">
      <c r="A20" s="117"/>
      <c r="B20" s="115"/>
      <c r="C20" s="40">
        <v>1144</v>
      </c>
      <c r="D20" s="57" t="s">
        <v>286</v>
      </c>
      <c r="E20" s="42">
        <v>2795</v>
      </c>
      <c r="F20" s="42">
        <v>3994</v>
      </c>
      <c r="G20" s="42">
        <v>11698</v>
      </c>
      <c r="H20" s="42">
        <v>17902</v>
      </c>
      <c r="I20" s="42">
        <v>22546</v>
      </c>
      <c r="J20" s="42">
        <v>25922</v>
      </c>
      <c r="K20" s="42">
        <v>27864</v>
      </c>
      <c r="L20" s="42">
        <v>29655</v>
      </c>
      <c r="M20" s="42">
        <v>32141</v>
      </c>
      <c r="N20" s="42">
        <v>36554</v>
      </c>
      <c r="O20" s="42">
        <v>40404</v>
      </c>
      <c r="P20" s="42">
        <v>48616</v>
      </c>
      <c r="Q20" s="42">
        <v>52786</v>
      </c>
      <c r="R20" s="42">
        <v>57756</v>
      </c>
      <c r="S20" s="42">
        <v>64079</v>
      </c>
    </row>
    <row r="21" spans="1:19" x14ac:dyDescent="0.35">
      <c r="A21" s="117"/>
      <c r="B21" s="115" t="s">
        <v>144</v>
      </c>
      <c r="C21" s="40">
        <v>1151</v>
      </c>
      <c r="D21" s="57" t="s">
        <v>287</v>
      </c>
      <c r="E21" s="42">
        <v>2731</v>
      </c>
      <c r="F21" s="42">
        <v>5760</v>
      </c>
      <c r="G21" s="42">
        <v>20061</v>
      </c>
      <c r="H21" s="42">
        <v>31834</v>
      </c>
      <c r="I21" s="42">
        <v>48107</v>
      </c>
      <c r="J21" s="42">
        <v>57713</v>
      </c>
      <c r="K21" s="42">
        <v>63013</v>
      </c>
      <c r="L21" s="42">
        <v>67218</v>
      </c>
      <c r="M21" s="42">
        <v>69903</v>
      </c>
      <c r="N21" s="42">
        <v>76862</v>
      </c>
      <c r="O21" s="42">
        <v>82090</v>
      </c>
      <c r="P21" s="42">
        <v>92136</v>
      </c>
      <c r="Q21" s="42">
        <v>95381</v>
      </c>
      <c r="R21" s="42">
        <v>99187</v>
      </c>
      <c r="S21" s="42">
        <v>104360</v>
      </c>
    </row>
    <row r="22" spans="1:19" x14ac:dyDescent="0.35">
      <c r="A22" s="117"/>
      <c r="B22" s="115"/>
      <c r="C22" s="40">
        <v>1152</v>
      </c>
      <c r="D22" s="57" t="s">
        <v>288</v>
      </c>
      <c r="E22" s="42">
        <v>2731</v>
      </c>
      <c r="F22" s="42">
        <v>5451</v>
      </c>
      <c r="G22" s="42">
        <v>18550</v>
      </c>
      <c r="H22" s="42">
        <v>27545</v>
      </c>
      <c r="I22" s="42">
        <v>38740</v>
      </c>
      <c r="J22" s="42">
        <v>46529</v>
      </c>
      <c r="K22" s="42">
        <v>50986</v>
      </c>
      <c r="L22" s="42">
        <v>54393</v>
      </c>
      <c r="M22" s="42">
        <v>56959</v>
      </c>
      <c r="N22" s="42">
        <v>63818</v>
      </c>
      <c r="O22" s="42">
        <v>69046</v>
      </c>
      <c r="P22" s="42">
        <v>79092</v>
      </c>
      <c r="Q22" s="42">
        <v>82337</v>
      </c>
      <c r="R22" s="42">
        <v>86143</v>
      </c>
      <c r="S22" s="42">
        <v>91316</v>
      </c>
    </row>
    <row r="23" spans="1:19" x14ac:dyDescent="0.35">
      <c r="A23" s="117"/>
      <c r="B23" s="115"/>
      <c r="C23" s="40">
        <v>1153</v>
      </c>
      <c r="D23" s="57" t="s">
        <v>289</v>
      </c>
      <c r="E23" s="42">
        <v>2731</v>
      </c>
      <c r="F23" s="42">
        <v>4027</v>
      </c>
      <c r="G23" s="42">
        <v>14194</v>
      </c>
      <c r="H23" s="42">
        <v>22973</v>
      </c>
      <c r="I23" s="42">
        <v>31997</v>
      </c>
      <c r="J23" s="42">
        <v>38090</v>
      </c>
      <c r="K23" s="42">
        <v>42019</v>
      </c>
      <c r="L23" s="42">
        <v>44409</v>
      </c>
      <c r="M23" s="42">
        <v>46403</v>
      </c>
      <c r="N23" s="42">
        <v>50814</v>
      </c>
      <c r="O23" s="42">
        <v>54979</v>
      </c>
      <c r="P23" s="42">
        <v>63370</v>
      </c>
      <c r="Q23" s="42">
        <v>66420</v>
      </c>
      <c r="R23" s="42">
        <v>69893</v>
      </c>
      <c r="S23" s="42">
        <v>74686</v>
      </c>
    </row>
    <row r="24" spans="1:19" x14ac:dyDescent="0.35">
      <c r="A24" s="117"/>
      <c r="B24" s="115"/>
      <c r="C24" s="40">
        <v>1154</v>
      </c>
      <c r="D24" s="57" t="s">
        <v>290</v>
      </c>
      <c r="E24" s="42">
        <v>2731</v>
      </c>
      <c r="F24" s="42">
        <v>3875</v>
      </c>
      <c r="G24" s="42">
        <v>13277</v>
      </c>
      <c r="H24" s="42">
        <v>20484</v>
      </c>
      <c r="I24" s="42">
        <v>26815</v>
      </c>
      <c r="J24" s="42">
        <v>32036</v>
      </c>
      <c r="K24" s="42">
        <v>35473</v>
      </c>
      <c r="L24" s="42">
        <v>37537</v>
      </c>
      <c r="M24" s="42">
        <v>39480</v>
      </c>
      <c r="N24" s="42">
        <v>43859</v>
      </c>
      <c r="O24" s="42">
        <v>48024</v>
      </c>
      <c r="P24" s="42">
        <v>56415</v>
      </c>
      <c r="Q24" s="42">
        <v>59465</v>
      </c>
      <c r="R24" s="42">
        <v>62939</v>
      </c>
      <c r="S24" s="42">
        <v>67731</v>
      </c>
    </row>
    <row r="25" spans="1:19" x14ac:dyDescent="0.35">
      <c r="A25" s="117"/>
      <c r="B25" s="119" t="s">
        <v>145</v>
      </c>
      <c r="C25" s="40">
        <v>1181</v>
      </c>
      <c r="D25" s="57" t="s">
        <v>291</v>
      </c>
      <c r="E25" s="42">
        <v>2661</v>
      </c>
      <c r="F25" s="42">
        <v>5904</v>
      </c>
      <c r="G25" s="42">
        <v>20622</v>
      </c>
      <c r="H25" s="42">
        <v>33037</v>
      </c>
      <c r="I25" s="42">
        <v>49410</v>
      </c>
      <c r="J25" s="42">
        <v>60485</v>
      </c>
      <c r="K25" s="42">
        <v>66291</v>
      </c>
      <c r="L25" s="42">
        <v>70913</v>
      </c>
      <c r="M25" s="42">
        <v>73555</v>
      </c>
      <c r="N25" s="42">
        <v>81335</v>
      </c>
      <c r="O25" s="42">
        <v>87500</v>
      </c>
      <c r="P25" s="42">
        <v>98601</v>
      </c>
      <c r="Q25" s="42">
        <v>101439</v>
      </c>
      <c r="R25" s="42">
        <v>104912</v>
      </c>
      <c r="S25" s="42">
        <v>109528</v>
      </c>
    </row>
    <row r="26" spans="1:19" x14ac:dyDescent="0.35">
      <c r="A26" s="117"/>
      <c r="B26" s="119"/>
      <c r="C26" s="40">
        <v>1182</v>
      </c>
      <c r="D26" s="57" t="s">
        <v>292</v>
      </c>
      <c r="E26" s="42">
        <v>2661</v>
      </c>
      <c r="F26" s="42">
        <v>5595</v>
      </c>
      <c r="G26" s="42">
        <v>19110</v>
      </c>
      <c r="H26" s="42">
        <v>28748</v>
      </c>
      <c r="I26" s="42">
        <v>40043</v>
      </c>
      <c r="J26" s="42">
        <v>49302</v>
      </c>
      <c r="K26" s="42">
        <v>54264</v>
      </c>
      <c r="L26" s="42">
        <v>58088</v>
      </c>
      <c r="M26" s="42">
        <v>60612</v>
      </c>
      <c r="N26" s="42">
        <v>68291</v>
      </c>
      <c r="O26" s="42">
        <v>74456</v>
      </c>
      <c r="P26" s="42">
        <v>85557</v>
      </c>
      <c r="Q26" s="42">
        <v>88395</v>
      </c>
      <c r="R26" s="42">
        <v>91868</v>
      </c>
      <c r="S26" s="42">
        <v>96484</v>
      </c>
    </row>
    <row r="27" spans="1:19" x14ac:dyDescent="0.35">
      <c r="A27" s="117"/>
      <c r="B27" s="119"/>
      <c r="C27" s="40">
        <v>1183</v>
      </c>
      <c r="D27" s="57" t="s">
        <v>293</v>
      </c>
      <c r="E27" s="42">
        <v>2661</v>
      </c>
      <c r="F27" s="42">
        <v>3744</v>
      </c>
      <c r="G27" s="42">
        <v>14328</v>
      </c>
      <c r="H27" s="42">
        <v>23848</v>
      </c>
      <c r="I27" s="42">
        <v>33070</v>
      </c>
      <c r="J27" s="42">
        <v>40615</v>
      </c>
      <c r="K27" s="42">
        <v>44845</v>
      </c>
      <c r="L27" s="42">
        <v>47443</v>
      </c>
      <c r="M27" s="42">
        <v>49236</v>
      </c>
      <c r="N27" s="42">
        <v>54146</v>
      </c>
      <c r="O27" s="42">
        <v>58856</v>
      </c>
      <c r="P27" s="42">
        <v>67474</v>
      </c>
      <c r="Q27" s="42">
        <v>70171</v>
      </c>
      <c r="R27" s="42">
        <v>73467</v>
      </c>
      <c r="S27" s="42">
        <v>77906</v>
      </c>
    </row>
    <row r="28" spans="1:19" x14ac:dyDescent="0.35">
      <c r="A28" s="117"/>
      <c r="B28" s="119"/>
      <c r="C28" s="59">
        <v>1184</v>
      </c>
      <c r="D28" s="60" t="s">
        <v>294</v>
      </c>
      <c r="E28" s="42">
        <v>2661</v>
      </c>
      <c r="F28" s="42">
        <v>3592</v>
      </c>
      <c r="G28" s="42">
        <v>13412</v>
      </c>
      <c r="H28" s="42">
        <v>21359</v>
      </c>
      <c r="I28" s="42">
        <v>27888</v>
      </c>
      <c r="J28" s="42">
        <v>34561</v>
      </c>
      <c r="K28" s="42">
        <v>38299</v>
      </c>
      <c r="L28" s="42">
        <v>40570</v>
      </c>
      <c r="M28" s="42">
        <v>42312</v>
      </c>
      <c r="N28" s="42">
        <v>47191</v>
      </c>
      <c r="O28" s="42">
        <v>51901</v>
      </c>
      <c r="P28" s="42">
        <v>60520</v>
      </c>
      <c r="Q28" s="42">
        <v>63216</v>
      </c>
      <c r="R28" s="42">
        <v>66512</v>
      </c>
      <c r="S28" s="42">
        <v>70951</v>
      </c>
    </row>
    <row r="29" spans="1:19" x14ac:dyDescent="0.35">
      <c r="A29" s="120" t="s">
        <v>135</v>
      </c>
      <c r="B29" s="118" t="s">
        <v>140</v>
      </c>
      <c r="C29" s="53">
        <v>1211</v>
      </c>
      <c r="D29" s="54" t="s">
        <v>295</v>
      </c>
      <c r="E29" s="42">
        <v>4435</v>
      </c>
      <c r="F29" s="42">
        <v>6502</v>
      </c>
      <c r="G29" s="42">
        <v>18350</v>
      </c>
      <c r="H29" s="42">
        <v>28664</v>
      </c>
      <c r="I29" s="42">
        <v>42171</v>
      </c>
      <c r="J29" s="42">
        <v>49265</v>
      </c>
      <c r="K29" s="42">
        <v>52874</v>
      </c>
      <c r="L29" s="42">
        <v>55574</v>
      </c>
      <c r="M29" s="42">
        <v>57963</v>
      </c>
      <c r="N29" s="42">
        <v>63821</v>
      </c>
      <c r="O29" s="42">
        <v>67612</v>
      </c>
      <c r="P29" s="42">
        <v>75163</v>
      </c>
      <c r="Q29" s="42">
        <v>78224</v>
      </c>
      <c r="R29" s="42">
        <v>82594</v>
      </c>
      <c r="S29" s="42">
        <v>88161</v>
      </c>
    </row>
    <row r="30" spans="1:19" x14ac:dyDescent="0.35">
      <c r="A30" s="120"/>
      <c r="B30" s="118"/>
      <c r="C30" s="40">
        <v>1212</v>
      </c>
      <c r="D30" s="57" t="s">
        <v>296</v>
      </c>
      <c r="E30" s="42">
        <v>4435</v>
      </c>
      <c r="F30" s="42">
        <v>6193</v>
      </c>
      <c r="G30" s="42">
        <v>16839</v>
      </c>
      <c r="H30" s="42">
        <v>24375</v>
      </c>
      <c r="I30" s="42">
        <v>32805</v>
      </c>
      <c r="J30" s="42">
        <v>38081</v>
      </c>
      <c r="K30" s="42">
        <v>40848</v>
      </c>
      <c r="L30" s="42">
        <v>42749</v>
      </c>
      <c r="M30" s="42">
        <v>45019</v>
      </c>
      <c r="N30" s="42">
        <v>50777</v>
      </c>
      <c r="O30" s="42">
        <v>54568</v>
      </c>
      <c r="P30" s="42">
        <v>62119</v>
      </c>
      <c r="Q30" s="42">
        <v>65179</v>
      </c>
      <c r="R30" s="42">
        <v>69550</v>
      </c>
      <c r="S30" s="42">
        <v>75117</v>
      </c>
    </row>
    <row r="31" spans="1:19" x14ac:dyDescent="0.35">
      <c r="A31" s="120"/>
      <c r="B31" s="118"/>
      <c r="C31" s="40">
        <v>1213</v>
      </c>
      <c r="D31" s="57" t="s">
        <v>297</v>
      </c>
      <c r="E31" s="42">
        <v>4435</v>
      </c>
      <c r="F31" s="42">
        <v>5229</v>
      </c>
      <c r="G31" s="42">
        <v>13575</v>
      </c>
      <c r="H31" s="42">
        <v>20585</v>
      </c>
      <c r="I31" s="42">
        <v>27917</v>
      </c>
      <c r="J31" s="42">
        <v>32960</v>
      </c>
      <c r="K31" s="42">
        <v>35626</v>
      </c>
      <c r="L31" s="42">
        <v>37297</v>
      </c>
      <c r="M31" s="42">
        <v>39422</v>
      </c>
      <c r="N31" s="42">
        <v>43910</v>
      </c>
      <c r="O31" s="42">
        <v>47664</v>
      </c>
      <c r="P31" s="42">
        <v>54395</v>
      </c>
      <c r="Q31" s="42">
        <v>57426</v>
      </c>
      <c r="R31" s="42">
        <v>61766</v>
      </c>
      <c r="S31" s="42">
        <v>67297</v>
      </c>
    </row>
    <row r="32" spans="1:19" x14ac:dyDescent="0.35">
      <c r="A32" s="120"/>
      <c r="B32" s="118"/>
      <c r="C32" s="40">
        <v>1214</v>
      </c>
      <c r="D32" s="57" t="s">
        <v>298</v>
      </c>
      <c r="E32" s="42">
        <v>4435</v>
      </c>
      <c r="F32" s="42">
        <v>5077</v>
      </c>
      <c r="G32" s="42">
        <v>12658</v>
      </c>
      <c r="H32" s="42">
        <v>18095</v>
      </c>
      <c r="I32" s="42">
        <v>22735</v>
      </c>
      <c r="J32" s="42">
        <v>26906</v>
      </c>
      <c r="K32" s="42">
        <v>29080</v>
      </c>
      <c r="L32" s="42">
        <v>30425</v>
      </c>
      <c r="M32" s="42">
        <v>32498</v>
      </c>
      <c r="N32" s="42">
        <v>36956</v>
      </c>
      <c r="O32" s="42">
        <v>40709</v>
      </c>
      <c r="P32" s="42">
        <v>47440</v>
      </c>
      <c r="Q32" s="42">
        <v>50471</v>
      </c>
      <c r="R32" s="42">
        <v>54811</v>
      </c>
      <c r="S32" s="42">
        <v>60342</v>
      </c>
    </row>
    <row r="33" spans="1:19" x14ac:dyDescent="0.35">
      <c r="A33" s="120"/>
      <c r="B33" s="115" t="s">
        <v>141</v>
      </c>
      <c r="C33" s="40">
        <v>1221</v>
      </c>
      <c r="D33" s="57" t="s">
        <v>299</v>
      </c>
      <c r="E33" s="42">
        <v>4659</v>
      </c>
      <c r="F33" s="42">
        <v>7406</v>
      </c>
      <c r="G33" s="42">
        <v>20499</v>
      </c>
      <c r="H33" s="42">
        <v>31167</v>
      </c>
      <c r="I33" s="42">
        <v>44162</v>
      </c>
      <c r="J33" s="42">
        <v>50569</v>
      </c>
      <c r="K33" s="42">
        <v>53704</v>
      </c>
      <c r="L33" s="42">
        <v>56754</v>
      </c>
      <c r="M33" s="42">
        <v>59635</v>
      </c>
      <c r="N33" s="42">
        <v>64734</v>
      </c>
      <c r="O33" s="42">
        <v>68056</v>
      </c>
      <c r="P33" s="42">
        <v>77183</v>
      </c>
      <c r="Q33" s="42">
        <v>80695</v>
      </c>
      <c r="R33" s="42">
        <v>85153</v>
      </c>
      <c r="S33" s="42">
        <v>90446</v>
      </c>
    </row>
    <row r="34" spans="1:19" x14ac:dyDescent="0.35">
      <c r="A34" s="120"/>
      <c r="B34" s="115"/>
      <c r="C34" s="40">
        <v>1222</v>
      </c>
      <c r="D34" s="57" t="s">
        <v>300</v>
      </c>
      <c r="E34" s="42">
        <v>4659</v>
      </c>
      <c r="F34" s="42">
        <v>7097</v>
      </c>
      <c r="G34" s="42">
        <v>18988</v>
      </c>
      <c r="H34" s="42">
        <v>26878</v>
      </c>
      <c r="I34" s="42">
        <v>34795</v>
      </c>
      <c r="J34" s="42">
        <v>39385</v>
      </c>
      <c r="K34" s="42">
        <v>41677</v>
      </c>
      <c r="L34" s="42">
        <v>43930</v>
      </c>
      <c r="M34" s="42">
        <v>46691</v>
      </c>
      <c r="N34" s="42">
        <v>51690</v>
      </c>
      <c r="O34" s="42">
        <v>55012</v>
      </c>
      <c r="P34" s="42">
        <v>64139</v>
      </c>
      <c r="Q34" s="42">
        <v>67651</v>
      </c>
      <c r="R34" s="42">
        <v>72109</v>
      </c>
      <c r="S34" s="42">
        <v>77402</v>
      </c>
    </row>
    <row r="35" spans="1:19" x14ac:dyDescent="0.35">
      <c r="A35" s="120"/>
      <c r="B35" s="115"/>
      <c r="C35" s="40">
        <v>1223</v>
      </c>
      <c r="D35" s="57" t="s">
        <v>301</v>
      </c>
      <c r="E35" s="42">
        <v>4659</v>
      </c>
      <c r="F35" s="42">
        <v>6146</v>
      </c>
      <c r="G35" s="42">
        <v>15619</v>
      </c>
      <c r="H35" s="42">
        <v>23609</v>
      </c>
      <c r="I35" s="42">
        <v>30746</v>
      </c>
      <c r="J35" s="42">
        <v>34975</v>
      </c>
      <c r="K35" s="42">
        <v>37062</v>
      </c>
      <c r="L35" s="42">
        <v>38864</v>
      </c>
      <c r="M35" s="42">
        <v>41476</v>
      </c>
      <c r="N35" s="42">
        <v>45578</v>
      </c>
      <c r="O35" s="42">
        <v>48857</v>
      </c>
      <c r="P35" s="42">
        <v>56984</v>
      </c>
      <c r="Q35" s="42">
        <v>60525</v>
      </c>
      <c r="R35" s="42">
        <v>65099</v>
      </c>
      <c r="S35" s="42">
        <v>70430</v>
      </c>
    </row>
    <row r="36" spans="1:19" x14ac:dyDescent="0.35">
      <c r="A36" s="120"/>
      <c r="B36" s="115"/>
      <c r="C36" s="40">
        <v>1224</v>
      </c>
      <c r="D36" s="57" t="s">
        <v>302</v>
      </c>
      <c r="E36" s="42">
        <v>4659</v>
      </c>
      <c r="F36" s="42">
        <v>5994</v>
      </c>
      <c r="G36" s="42">
        <v>14702</v>
      </c>
      <c r="H36" s="42">
        <v>21120</v>
      </c>
      <c r="I36" s="42">
        <v>25564</v>
      </c>
      <c r="J36" s="42">
        <v>28921</v>
      </c>
      <c r="K36" s="42">
        <v>30515</v>
      </c>
      <c r="L36" s="42">
        <v>31992</v>
      </c>
      <c r="M36" s="42">
        <v>34552</v>
      </c>
      <c r="N36" s="42">
        <v>38623</v>
      </c>
      <c r="O36" s="42">
        <v>41903</v>
      </c>
      <c r="P36" s="42">
        <v>50029</v>
      </c>
      <c r="Q36" s="42">
        <v>53570</v>
      </c>
      <c r="R36" s="42">
        <v>58144</v>
      </c>
      <c r="S36" s="42">
        <v>63475</v>
      </c>
    </row>
    <row r="37" spans="1:19" x14ac:dyDescent="0.35">
      <c r="A37" s="120"/>
      <c r="B37" s="115" t="s">
        <v>142</v>
      </c>
      <c r="C37" s="40">
        <v>1231</v>
      </c>
      <c r="D37" s="57" t="s">
        <v>303</v>
      </c>
      <c r="E37" s="42">
        <v>4659</v>
      </c>
      <c r="F37" s="42">
        <v>7406</v>
      </c>
      <c r="G37" s="42">
        <v>20658</v>
      </c>
      <c r="H37" s="42">
        <v>31130</v>
      </c>
      <c r="I37" s="42">
        <v>44213</v>
      </c>
      <c r="J37" s="42">
        <v>50675</v>
      </c>
      <c r="K37" s="42">
        <v>53589</v>
      </c>
      <c r="L37" s="42">
        <v>56726</v>
      </c>
      <c r="M37" s="42">
        <v>59282</v>
      </c>
      <c r="N37" s="42">
        <v>64786</v>
      </c>
      <c r="O37" s="42">
        <v>68110</v>
      </c>
      <c r="P37" s="42">
        <v>76517</v>
      </c>
      <c r="Q37" s="42">
        <v>80029</v>
      </c>
      <c r="R37" s="42">
        <v>84486</v>
      </c>
      <c r="S37" s="42">
        <v>89779</v>
      </c>
    </row>
    <row r="38" spans="1:19" x14ac:dyDescent="0.35">
      <c r="A38" s="120"/>
      <c r="B38" s="115"/>
      <c r="C38" s="40">
        <v>1232</v>
      </c>
      <c r="D38" s="57" t="s">
        <v>304</v>
      </c>
      <c r="E38" s="42">
        <v>4659</v>
      </c>
      <c r="F38" s="42">
        <v>7097</v>
      </c>
      <c r="G38" s="42">
        <v>19146</v>
      </c>
      <c r="H38" s="42">
        <v>26841</v>
      </c>
      <c r="I38" s="42">
        <v>34846</v>
      </c>
      <c r="J38" s="42">
        <v>39491</v>
      </c>
      <c r="K38" s="42">
        <v>41562</v>
      </c>
      <c r="L38" s="42">
        <v>43902</v>
      </c>
      <c r="M38" s="42">
        <v>46338</v>
      </c>
      <c r="N38" s="42">
        <v>51742</v>
      </c>
      <c r="O38" s="42">
        <v>55066</v>
      </c>
      <c r="P38" s="42">
        <v>63473</v>
      </c>
      <c r="Q38" s="42">
        <v>66985</v>
      </c>
      <c r="R38" s="42">
        <v>71442</v>
      </c>
      <c r="S38" s="42">
        <v>76735</v>
      </c>
    </row>
    <row r="39" spans="1:19" x14ac:dyDescent="0.35">
      <c r="A39" s="120"/>
      <c r="B39" s="115"/>
      <c r="C39" s="40">
        <v>1233</v>
      </c>
      <c r="D39" s="57" t="s">
        <v>305</v>
      </c>
      <c r="E39" s="42">
        <v>4659</v>
      </c>
      <c r="F39" s="42">
        <v>6146</v>
      </c>
      <c r="G39" s="42">
        <v>15777</v>
      </c>
      <c r="H39" s="42">
        <v>23573</v>
      </c>
      <c r="I39" s="42">
        <v>30796</v>
      </c>
      <c r="J39" s="42">
        <v>35081</v>
      </c>
      <c r="K39" s="42">
        <v>36947</v>
      </c>
      <c r="L39" s="42">
        <v>38836</v>
      </c>
      <c r="M39" s="42">
        <v>41123</v>
      </c>
      <c r="N39" s="42">
        <v>45630</v>
      </c>
      <c r="O39" s="42">
        <v>48912</v>
      </c>
      <c r="P39" s="42">
        <v>56318</v>
      </c>
      <c r="Q39" s="42">
        <v>59858</v>
      </c>
      <c r="R39" s="42">
        <v>64432</v>
      </c>
      <c r="S39" s="42">
        <v>69763</v>
      </c>
    </row>
    <row r="40" spans="1:19" x14ac:dyDescent="0.35">
      <c r="A40" s="120"/>
      <c r="B40" s="115"/>
      <c r="C40" s="40">
        <v>1234</v>
      </c>
      <c r="D40" s="57" t="s">
        <v>306</v>
      </c>
      <c r="E40" s="42">
        <v>4659</v>
      </c>
      <c r="F40" s="42">
        <v>5994</v>
      </c>
      <c r="G40" s="42">
        <v>14860</v>
      </c>
      <c r="H40" s="42">
        <v>21083</v>
      </c>
      <c r="I40" s="42">
        <v>25614</v>
      </c>
      <c r="J40" s="42">
        <v>29027</v>
      </c>
      <c r="K40" s="42">
        <v>30401</v>
      </c>
      <c r="L40" s="42">
        <v>31964</v>
      </c>
      <c r="M40" s="42">
        <v>34200</v>
      </c>
      <c r="N40" s="42">
        <v>38675</v>
      </c>
      <c r="O40" s="42">
        <v>41957</v>
      </c>
      <c r="P40" s="42">
        <v>49363</v>
      </c>
      <c r="Q40" s="42">
        <v>52903</v>
      </c>
      <c r="R40" s="42">
        <v>57477</v>
      </c>
      <c r="S40" s="42">
        <v>62808</v>
      </c>
    </row>
    <row r="41" spans="1:19" x14ac:dyDescent="0.35">
      <c r="A41" s="120"/>
      <c r="B41" s="115" t="s">
        <v>143</v>
      </c>
      <c r="C41" s="40">
        <v>1241</v>
      </c>
      <c r="D41" s="57" t="s">
        <v>307</v>
      </c>
      <c r="E41" s="42">
        <v>2326</v>
      </c>
      <c r="F41" s="42">
        <v>4619</v>
      </c>
      <c r="G41" s="42">
        <v>15562</v>
      </c>
      <c r="H41" s="42">
        <v>25280</v>
      </c>
      <c r="I41" s="42">
        <v>38519</v>
      </c>
      <c r="J41" s="42">
        <v>45816</v>
      </c>
      <c r="K41" s="42">
        <v>49637</v>
      </c>
      <c r="L41" s="42">
        <v>53525</v>
      </c>
      <c r="M41" s="42">
        <v>56963</v>
      </c>
      <c r="N41" s="42">
        <v>63202</v>
      </c>
      <c r="O41" s="42">
        <v>67705</v>
      </c>
      <c r="P41" s="42">
        <v>76401</v>
      </c>
      <c r="Q41" s="42">
        <v>81008</v>
      </c>
      <c r="R41" s="42">
        <v>87543</v>
      </c>
      <c r="S41" s="42">
        <v>94326</v>
      </c>
    </row>
    <row r="42" spans="1:19" x14ac:dyDescent="0.35">
      <c r="A42" s="120"/>
      <c r="B42" s="115"/>
      <c r="C42" s="40">
        <v>1242</v>
      </c>
      <c r="D42" s="57" t="s">
        <v>308</v>
      </c>
      <c r="E42" s="42">
        <v>2326</v>
      </c>
      <c r="F42" s="42">
        <v>4310</v>
      </c>
      <c r="G42" s="42">
        <v>14050</v>
      </c>
      <c r="H42" s="42">
        <v>20991</v>
      </c>
      <c r="I42" s="42">
        <v>29152</v>
      </c>
      <c r="J42" s="42">
        <v>34632</v>
      </c>
      <c r="K42" s="42">
        <v>37610</v>
      </c>
      <c r="L42" s="42">
        <v>40700</v>
      </c>
      <c r="M42" s="42">
        <v>44019</v>
      </c>
      <c r="N42" s="42">
        <v>50158</v>
      </c>
      <c r="O42" s="42">
        <v>54661</v>
      </c>
      <c r="P42" s="42">
        <v>63357</v>
      </c>
      <c r="Q42" s="42">
        <v>67964</v>
      </c>
      <c r="R42" s="42">
        <v>74499</v>
      </c>
      <c r="S42" s="42">
        <v>81282</v>
      </c>
    </row>
    <row r="43" spans="1:19" x14ac:dyDescent="0.35">
      <c r="A43" s="120"/>
      <c r="B43" s="115"/>
      <c r="C43" s="40">
        <v>1243</v>
      </c>
      <c r="D43" s="57" t="s">
        <v>309</v>
      </c>
      <c r="E43" s="42">
        <v>2326</v>
      </c>
      <c r="F43" s="42">
        <v>3519</v>
      </c>
      <c r="G43" s="42">
        <v>11350</v>
      </c>
      <c r="H43" s="42">
        <v>17829</v>
      </c>
      <c r="I43" s="42">
        <v>24448</v>
      </c>
      <c r="J43" s="42">
        <v>29272</v>
      </c>
      <c r="K43" s="42">
        <v>31928</v>
      </c>
      <c r="L43" s="42">
        <v>34244</v>
      </c>
      <c r="M43" s="42">
        <v>37049</v>
      </c>
      <c r="N43" s="42">
        <v>41686</v>
      </c>
      <c r="O43" s="42">
        <v>45233</v>
      </c>
      <c r="P43" s="42">
        <v>52494</v>
      </c>
      <c r="Q43" s="42">
        <v>56997</v>
      </c>
      <c r="R43" s="42">
        <v>63439</v>
      </c>
      <c r="S43" s="42">
        <v>70115</v>
      </c>
    </row>
    <row r="44" spans="1:19" x14ac:dyDescent="0.35">
      <c r="A44" s="120"/>
      <c r="B44" s="115"/>
      <c r="C44" s="40">
        <v>1244</v>
      </c>
      <c r="D44" s="57" t="s">
        <v>310</v>
      </c>
      <c r="E44" s="42">
        <v>2326</v>
      </c>
      <c r="F44" s="42">
        <v>3367</v>
      </c>
      <c r="G44" s="42">
        <v>10433</v>
      </c>
      <c r="H44" s="42">
        <v>15339</v>
      </c>
      <c r="I44" s="42">
        <v>19266</v>
      </c>
      <c r="J44" s="42">
        <v>23218</v>
      </c>
      <c r="K44" s="42">
        <v>25382</v>
      </c>
      <c r="L44" s="42">
        <v>27372</v>
      </c>
      <c r="M44" s="42">
        <v>30125</v>
      </c>
      <c r="N44" s="42">
        <v>34731</v>
      </c>
      <c r="O44" s="42">
        <v>38278</v>
      </c>
      <c r="P44" s="42">
        <v>45539</v>
      </c>
      <c r="Q44" s="42">
        <v>50042</v>
      </c>
      <c r="R44" s="42">
        <v>56484</v>
      </c>
      <c r="S44" s="42">
        <v>63160</v>
      </c>
    </row>
    <row r="45" spans="1:19" x14ac:dyDescent="0.35">
      <c r="A45" s="120"/>
      <c r="B45" s="115" t="s">
        <v>144</v>
      </c>
      <c r="C45" s="40">
        <v>1251</v>
      </c>
      <c r="D45" s="57" t="s">
        <v>311</v>
      </c>
      <c r="E45" s="42">
        <v>2424</v>
      </c>
      <c r="F45" s="42">
        <v>4565</v>
      </c>
      <c r="G45" s="42">
        <v>15857</v>
      </c>
      <c r="H45" s="42">
        <v>26617</v>
      </c>
      <c r="I45" s="42">
        <v>40661</v>
      </c>
      <c r="J45" s="42">
        <v>48064</v>
      </c>
      <c r="K45" s="42">
        <v>51963</v>
      </c>
      <c r="L45" s="42">
        <v>55237</v>
      </c>
      <c r="M45" s="42">
        <v>57194</v>
      </c>
      <c r="N45" s="42">
        <v>63050</v>
      </c>
      <c r="O45" s="42">
        <v>65809</v>
      </c>
      <c r="P45" s="42">
        <v>72408</v>
      </c>
      <c r="Q45" s="42">
        <v>74702</v>
      </c>
      <c r="R45" s="42">
        <v>77427</v>
      </c>
      <c r="S45" s="42">
        <v>80549</v>
      </c>
    </row>
    <row r="46" spans="1:19" x14ac:dyDescent="0.35">
      <c r="A46" s="120"/>
      <c r="B46" s="115"/>
      <c r="C46" s="40">
        <v>1252</v>
      </c>
      <c r="D46" s="57" t="s">
        <v>312</v>
      </c>
      <c r="E46" s="42">
        <v>2424</v>
      </c>
      <c r="F46" s="42">
        <v>4256</v>
      </c>
      <c r="G46" s="42">
        <v>14345</v>
      </c>
      <c r="H46" s="42">
        <v>22328</v>
      </c>
      <c r="I46" s="42">
        <v>31295</v>
      </c>
      <c r="J46" s="42">
        <v>36880</v>
      </c>
      <c r="K46" s="42">
        <v>39936</v>
      </c>
      <c r="L46" s="42">
        <v>42412</v>
      </c>
      <c r="M46" s="42">
        <v>44250</v>
      </c>
      <c r="N46" s="42">
        <v>50006</v>
      </c>
      <c r="O46" s="42">
        <v>52765</v>
      </c>
      <c r="P46" s="42">
        <v>59364</v>
      </c>
      <c r="Q46" s="42">
        <v>61658</v>
      </c>
      <c r="R46" s="42">
        <v>64383</v>
      </c>
      <c r="S46" s="42">
        <v>67505</v>
      </c>
    </row>
    <row r="47" spans="1:19" x14ac:dyDescent="0.35">
      <c r="A47" s="120"/>
      <c r="B47" s="115"/>
      <c r="C47" s="40">
        <v>1253</v>
      </c>
      <c r="D47" s="57" t="s">
        <v>313</v>
      </c>
      <c r="E47" s="42">
        <v>2357</v>
      </c>
      <c r="F47" s="42">
        <v>3163</v>
      </c>
      <c r="G47" s="42">
        <v>11072</v>
      </c>
      <c r="H47" s="42">
        <v>18650</v>
      </c>
      <c r="I47" s="42">
        <v>26237</v>
      </c>
      <c r="J47" s="42">
        <v>31246</v>
      </c>
      <c r="K47" s="42">
        <v>33955</v>
      </c>
      <c r="L47" s="42">
        <v>35811</v>
      </c>
      <c r="M47" s="42">
        <v>37282</v>
      </c>
      <c r="N47" s="42">
        <v>40772</v>
      </c>
      <c r="O47" s="42">
        <v>43296</v>
      </c>
      <c r="P47" s="42">
        <v>49004</v>
      </c>
      <c r="Q47" s="42">
        <v>51205</v>
      </c>
      <c r="R47" s="42">
        <v>53801</v>
      </c>
      <c r="S47" s="42">
        <v>56801</v>
      </c>
    </row>
    <row r="48" spans="1:19" x14ac:dyDescent="0.35">
      <c r="A48" s="120"/>
      <c r="B48" s="115"/>
      <c r="C48" s="40">
        <v>1254</v>
      </c>
      <c r="D48" s="57" t="s">
        <v>314</v>
      </c>
      <c r="E48" s="42">
        <v>2357</v>
      </c>
      <c r="F48" s="42">
        <v>3011</v>
      </c>
      <c r="G48" s="42">
        <v>10155</v>
      </c>
      <c r="H48" s="42">
        <v>16160</v>
      </c>
      <c r="I48" s="42">
        <v>21055</v>
      </c>
      <c r="J48" s="42">
        <v>25192</v>
      </c>
      <c r="K48" s="42">
        <v>27409</v>
      </c>
      <c r="L48" s="42">
        <v>28939</v>
      </c>
      <c r="M48" s="42">
        <v>30358</v>
      </c>
      <c r="N48" s="42">
        <v>33817</v>
      </c>
      <c r="O48" s="42">
        <v>36342</v>
      </c>
      <c r="P48" s="42">
        <v>42050</v>
      </c>
      <c r="Q48" s="42">
        <v>44250</v>
      </c>
      <c r="R48" s="42">
        <v>46846</v>
      </c>
      <c r="S48" s="42">
        <v>49847</v>
      </c>
    </row>
    <row r="49" spans="1:19" x14ac:dyDescent="0.35">
      <c r="A49" s="120"/>
      <c r="B49" s="119" t="s">
        <v>145</v>
      </c>
      <c r="C49" s="40">
        <v>1281</v>
      </c>
      <c r="D49" s="57" t="s">
        <v>315</v>
      </c>
      <c r="E49" s="42">
        <v>2357</v>
      </c>
      <c r="F49" s="42">
        <v>4451</v>
      </c>
      <c r="G49" s="42">
        <v>16012</v>
      </c>
      <c r="H49" s="42">
        <v>27594</v>
      </c>
      <c r="I49" s="42">
        <v>41544</v>
      </c>
      <c r="J49" s="42">
        <v>50015</v>
      </c>
      <c r="K49" s="42">
        <v>54283</v>
      </c>
      <c r="L49" s="42">
        <v>57625</v>
      </c>
      <c r="M49" s="42">
        <v>59604</v>
      </c>
      <c r="N49" s="42">
        <v>65453</v>
      </c>
      <c r="O49" s="42">
        <v>68543</v>
      </c>
      <c r="P49" s="42">
        <v>75847</v>
      </c>
      <c r="Q49" s="42">
        <v>77767</v>
      </c>
      <c r="R49" s="42">
        <v>80249</v>
      </c>
      <c r="S49" s="42">
        <v>82947</v>
      </c>
    </row>
    <row r="50" spans="1:19" x14ac:dyDescent="0.35">
      <c r="A50" s="120"/>
      <c r="B50" s="119"/>
      <c r="C50" s="40">
        <v>1282</v>
      </c>
      <c r="D50" s="57" t="s">
        <v>316</v>
      </c>
      <c r="E50" s="42">
        <v>2357</v>
      </c>
      <c r="F50" s="42">
        <v>4142</v>
      </c>
      <c r="G50" s="42">
        <v>14501</v>
      </c>
      <c r="H50" s="42">
        <v>23305</v>
      </c>
      <c r="I50" s="42">
        <v>32177</v>
      </c>
      <c r="J50" s="42">
        <v>38831</v>
      </c>
      <c r="K50" s="42">
        <v>42256</v>
      </c>
      <c r="L50" s="42">
        <v>44800</v>
      </c>
      <c r="M50" s="42">
        <v>46660</v>
      </c>
      <c r="N50" s="42">
        <v>52409</v>
      </c>
      <c r="O50" s="42">
        <v>55499</v>
      </c>
      <c r="P50" s="42">
        <v>62803</v>
      </c>
      <c r="Q50" s="42">
        <v>64723</v>
      </c>
      <c r="R50" s="42">
        <v>67205</v>
      </c>
      <c r="S50" s="42">
        <v>69903</v>
      </c>
    </row>
    <row r="51" spans="1:19" x14ac:dyDescent="0.35">
      <c r="A51" s="120"/>
      <c r="B51" s="119"/>
      <c r="C51" s="40">
        <v>1283</v>
      </c>
      <c r="D51" s="57" t="s">
        <v>317</v>
      </c>
      <c r="E51" s="42">
        <v>2289</v>
      </c>
      <c r="F51" s="42">
        <v>2892</v>
      </c>
      <c r="G51" s="42">
        <v>11070</v>
      </c>
      <c r="H51" s="42">
        <v>19491</v>
      </c>
      <c r="I51" s="42">
        <v>27089</v>
      </c>
      <c r="J51" s="42">
        <v>33375</v>
      </c>
      <c r="K51" s="42">
        <v>36374</v>
      </c>
      <c r="L51" s="42">
        <v>38219</v>
      </c>
      <c r="M51" s="42">
        <v>39645</v>
      </c>
      <c r="N51" s="42">
        <v>43034</v>
      </c>
      <c r="O51" s="42">
        <v>45778</v>
      </c>
      <c r="P51" s="42">
        <v>51898</v>
      </c>
      <c r="Q51" s="42">
        <v>53761</v>
      </c>
      <c r="R51" s="42">
        <v>56187</v>
      </c>
      <c r="S51" s="42">
        <v>58849</v>
      </c>
    </row>
    <row r="52" spans="1:19" x14ac:dyDescent="0.35">
      <c r="A52" s="120"/>
      <c r="B52" s="119"/>
      <c r="C52" s="59">
        <v>1284</v>
      </c>
      <c r="D52" s="60" t="s">
        <v>318</v>
      </c>
      <c r="E52" s="42">
        <v>2289</v>
      </c>
      <c r="F52" s="42">
        <v>2741</v>
      </c>
      <c r="G52" s="42">
        <v>10153</v>
      </c>
      <c r="H52" s="42">
        <v>17002</v>
      </c>
      <c r="I52" s="42">
        <v>21907</v>
      </c>
      <c r="J52" s="42">
        <v>27321</v>
      </c>
      <c r="K52" s="42">
        <v>29827</v>
      </c>
      <c r="L52" s="42">
        <v>31347</v>
      </c>
      <c r="M52" s="42">
        <v>32721</v>
      </c>
      <c r="N52" s="42">
        <v>36079</v>
      </c>
      <c r="O52" s="42">
        <v>38823</v>
      </c>
      <c r="P52" s="42">
        <v>44943</v>
      </c>
      <c r="Q52" s="42">
        <v>46806</v>
      </c>
      <c r="R52" s="42">
        <v>49233</v>
      </c>
      <c r="S52" s="42">
        <v>51894</v>
      </c>
    </row>
    <row r="53" spans="1:19" x14ac:dyDescent="0.35">
      <c r="A53" s="120" t="s">
        <v>118</v>
      </c>
      <c r="B53" s="118" t="s">
        <v>140</v>
      </c>
      <c r="C53" s="53">
        <v>1311</v>
      </c>
      <c r="D53" s="54" t="s">
        <v>319</v>
      </c>
      <c r="E53" s="42">
        <v>4426</v>
      </c>
      <c r="F53" s="42">
        <v>6509</v>
      </c>
      <c r="G53" s="42">
        <v>18522</v>
      </c>
      <c r="H53" s="42">
        <v>29718</v>
      </c>
      <c r="I53" s="42">
        <v>43726</v>
      </c>
      <c r="J53" s="42">
        <v>51953</v>
      </c>
      <c r="K53" s="42">
        <v>55949</v>
      </c>
      <c r="L53" s="42">
        <v>58832</v>
      </c>
      <c r="M53" s="42">
        <v>61750</v>
      </c>
      <c r="N53" s="42">
        <v>65757</v>
      </c>
      <c r="O53" s="42">
        <v>69605</v>
      </c>
      <c r="P53" s="42">
        <v>78845</v>
      </c>
      <c r="Q53" s="42">
        <v>81602</v>
      </c>
      <c r="R53" s="42">
        <v>85700</v>
      </c>
      <c r="S53" s="42">
        <v>89996</v>
      </c>
    </row>
    <row r="54" spans="1:19" x14ac:dyDescent="0.35">
      <c r="A54" s="120"/>
      <c r="B54" s="118"/>
      <c r="C54" s="40">
        <v>1312</v>
      </c>
      <c r="D54" s="57" t="s">
        <v>320</v>
      </c>
      <c r="E54" s="42">
        <v>4426</v>
      </c>
      <c r="F54" s="42">
        <v>6200</v>
      </c>
      <c r="G54" s="42">
        <v>17011</v>
      </c>
      <c r="H54" s="42">
        <v>25229</v>
      </c>
      <c r="I54" s="42">
        <v>34160</v>
      </c>
      <c r="J54" s="42">
        <v>40093</v>
      </c>
      <c r="K54" s="42">
        <v>43246</v>
      </c>
      <c r="L54" s="42">
        <v>45331</v>
      </c>
      <c r="M54" s="42">
        <v>48130</v>
      </c>
      <c r="N54" s="42">
        <v>52036</v>
      </c>
      <c r="O54" s="42">
        <v>55885</v>
      </c>
      <c r="P54" s="42">
        <v>65125</v>
      </c>
      <c r="Q54" s="42">
        <v>67881</v>
      </c>
      <c r="R54" s="42">
        <v>71979</v>
      </c>
      <c r="S54" s="42">
        <v>76275</v>
      </c>
    </row>
    <row r="55" spans="1:19" x14ac:dyDescent="0.35">
      <c r="A55" s="120"/>
      <c r="B55" s="118"/>
      <c r="C55" s="40">
        <v>1313</v>
      </c>
      <c r="D55" s="57" t="s">
        <v>321</v>
      </c>
      <c r="E55" s="42">
        <v>4426</v>
      </c>
      <c r="F55" s="42">
        <v>5441</v>
      </c>
      <c r="G55" s="42">
        <v>13994</v>
      </c>
      <c r="H55" s="42">
        <v>21395</v>
      </c>
      <c r="I55" s="42">
        <v>28988</v>
      </c>
      <c r="J55" s="42">
        <v>34893</v>
      </c>
      <c r="K55" s="42">
        <v>38033</v>
      </c>
      <c r="L55" s="42">
        <v>39734</v>
      </c>
      <c r="M55" s="42">
        <v>42363</v>
      </c>
      <c r="N55" s="42">
        <v>46133</v>
      </c>
      <c r="O55" s="42">
        <v>49146</v>
      </c>
      <c r="P55" s="42">
        <v>56923</v>
      </c>
      <c r="Q55" s="42">
        <v>59809</v>
      </c>
      <c r="R55" s="42">
        <v>64198</v>
      </c>
      <c r="S55" s="42">
        <v>68655</v>
      </c>
    </row>
    <row r="56" spans="1:19" x14ac:dyDescent="0.35">
      <c r="A56" s="120"/>
      <c r="B56" s="118"/>
      <c r="C56" s="40">
        <v>1314</v>
      </c>
      <c r="D56" s="57" t="s">
        <v>322</v>
      </c>
      <c r="E56" s="42">
        <v>4426</v>
      </c>
      <c r="F56" s="42">
        <v>5289</v>
      </c>
      <c r="G56" s="42">
        <v>13077</v>
      </c>
      <c r="H56" s="42">
        <v>18877</v>
      </c>
      <c r="I56" s="42">
        <v>23778</v>
      </c>
      <c r="J56" s="42">
        <v>28650</v>
      </c>
      <c r="K56" s="42">
        <v>31298</v>
      </c>
      <c r="L56" s="42">
        <v>32673</v>
      </c>
      <c r="M56" s="42">
        <v>35250</v>
      </c>
      <c r="N56" s="42">
        <v>38989</v>
      </c>
      <c r="O56" s="42">
        <v>42002</v>
      </c>
      <c r="P56" s="42">
        <v>49779</v>
      </c>
      <c r="Q56" s="42">
        <v>52665</v>
      </c>
      <c r="R56" s="42">
        <v>57054</v>
      </c>
      <c r="S56" s="42">
        <v>61512</v>
      </c>
    </row>
    <row r="57" spans="1:19" x14ac:dyDescent="0.35">
      <c r="A57" s="120"/>
      <c r="B57" s="115" t="s">
        <v>141</v>
      </c>
      <c r="C57" s="40">
        <v>1321</v>
      </c>
      <c r="D57" s="57" t="s">
        <v>323</v>
      </c>
      <c r="E57" s="42">
        <v>4701</v>
      </c>
      <c r="F57" s="42">
        <v>7661</v>
      </c>
      <c r="G57" s="42">
        <v>22116</v>
      </c>
      <c r="H57" s="42">
        <v>34047</v>
      </c>
      <c r="I57" s="42">
        <v>47721</v>
      </c>
      <c r="J57" s="42">
        <v>53925</v>
      </c>
      <c r="K57" s="42">
        <v>56686</v>
      </c>
      <c r="L57" s="42">
        <v>59698</v>
      </c>
      <c r="M57" s="42">
        <v>62418</v>
      </c>
      <c r="N57" s="42">
        <v>67415</v>
      </c>
      <c r="O57" s="42">
        <v>70331</v>
      </c>
      <c r="P57" s="42">
        <v>78641</v>
      </c>
      <c r="Q57" s="42">
        <v>81342</v>
      </c>
      <c r="R57" s="42">
        <v>84164</v>
      </c>
      <c r="S57" s="42">
        <v>88171</v>
      </c>
    </row>
    <row r="58" spans="1:19" x14ac:dyDescent="0.35">
      <c r="A58" s="120"/>
      <c r="B58" s="115"/>
      <c r="C58" s="40">
        <v>1322</v>
      </c>
      <c r="D58" s="57" t="s">
        <v>324</v>
      </c>
      <c r="E58" s="42">
        <v>4701</v>
      </c>
      <c r="F58" s="42">
        <v>7353</v>
      </c>
      <c r="G58" s="42">
        <v>20604</v>
      </c>
      <c r="H58" s="42">
        <v>29758</v>
      </c>
      <c r="I58" s="42">
        <v>38354</v>
      </c>
      <c r="J58" s="42">
        <v>42741</v>
      </c>
      <c r="K58" s="42">
        <v>44660</v>
      </c>
      <c r="L58" s="42">
        <v>46874</v>
      </c>
      <c r="M58" s="42">
        <v>49474</v>
      </c>
      <c r="N58" s="42">
        <v>54371</v>
      </c>
      <c r="O58" s="42">
        <v>57287</v>
      </c>
      <c r="P58" s="42">
        <v>65597</v>
      </c>
      <c r="Q58" s="42">
        <v>68298</v>
      </c>
      <c r="R58" s="42">
        <v>71120</v>
      </c>
      <c r="S58" s="42">
        <v>75127</v>
      </c>
    </row>
    <row r="59" spans="1:19" x14ac:dyDescent="0.35">
      <c r="A59" s="120"/>
      <c r="B59" s="115"/>
      <c r="C59" s="40">
        <v>1323</v>
      </c>
      <c r="D59" s="57" t="s">
        <v>325</v>
      </c>
      <c r="E59" s="42">
        <v>4701</v>
      </c>
      <c r="F59" s="42">
        <v>6275</v>
      </c>
      <c r="G59" s="42">
        <v>17044</v>
      </c>
      <c r="H59" s="42">
        <v>25987</v>
      </c>
      <c r="I59" s="42">
        <v>34043</v>
      </c>
      <c r="J59" s="42">
        <v>38074</v>
      </c>
      <c r="K59" s="42">
        <v>39803</v>
      </c>
      <c r="L59" s="42">
        <v>41646</v>
      </c>
      <c r="M59" s="42">
        <v>44055</v>
      </c>
      <c r="N59" s="42">
        <v>48064</v>
      </c>
      <c r="O59" s="42">
        <v>50950</v>
      </c>
      <c r="P59" s="42">
        <v>58342</v>
      </c>
      <c r="Q59" s="42">
        <v>61008</v>
      </c>
      <c r="R59" s="42">
        <v>63786</v>
      </c>
      <c r="S59" s="42">
        <v>67745</v>
      </c>
    </row>
    <row r="60" spans="1:19" x14ac:dyDescent="0.35">
      <c r="A60" s="120"/>
      <c r="B60" s="115"/>
      <c r="C60" s="40">
        <v>1324</v>
      </c>
      <c r="D60" s="57" t="s">
        <v>326</v>
      </c>
      <c r="E60" s="42">
        <v>4701</v>
      </c>
      <c r="F60" s="42">
        <v>6124</v>
      </c>
      <c r="G60" s="42">
        <v>16127</v>
      </c>
      <c r="H60" s="42">
        <v>23498</v>
      </c>
      <c r="I60" s="42">
        <v>28861</v>
      </c>
      <c r="J60" s="42">
        <v>32020</v>
      </c>
      <c r="K60" s="42">
        <v>33256</v>
      </c>
      <c r="L60" s="42">
        <v>34773</v>
      </c>
      <c r="M60" s="42">
        <v>37131</v>
      </c>
      <c r="N60" s="42">
        <v>41110</v>
      </c>
      <c r="O60" s="42">
        <v>43995</v>
      </c>
      <c r="P60" s="42">
        <v>51387</v>
      </c>
      <c r="Q60" s="42">
        <v>54053</v>
      </c>
      <c r="R60" s="42">
        <v>56831</v>
      </c>
      <c r="S60" s="42">
        <v>60790</v>
      </c>
    </row>
    <row r="61" spans="1:19" x14ac:dyDescent="0.35">
      <c r="A61" s="120"/>
      <c r="B61" s="115" t="s">
        <v>142</v>
      </c>
      <c r="C61" s="40">
        <v>1331</v>
      </c>
      <c r="D61" s="57" t="s">
        <v>327</v>
      </c>
      <c r="E61" s="42">
        <v>3336</v>
      </c>
      <c r="F61" s="42">
        <v>4322</v>
      </c>
      <c r="G61" s="42">
        <v>9891</v>
      </c>
      <c r="H61" s="42">
        <v>13249</v>
      </c>
      <c r="I61" s="42">
        <v>18642</v>
      </c>
      <c r="J61" s="42">
        <v>21302</v>
      </c>
      <c r="K61" s="42">
        <v>23003</v>
      </c>
      <c r="L61" s="42">
        <v>25392</v>
      </c>
      <c r="M61" s="42">
        <v>26767</v>
      </c>
      <c r="N61" s="42">
        <v>29190</v>
      </c>
      <c r="O61" s="42">
        <v>30720</v>
      </c>
      <c r="P61" s="42">
        <v>36093</v>
      </c>
      <c r="Q61" s="42">
        <v>37172</v>
      </c>
      <c r="R61" s="42">
        <v>38133</v>
      </c>
      <c r="S61" s="42">
        <v>39619</v>
      </c>
    </row>
    <row r="62" spans="1:19" x14ac:dyDescent="0.35">
      <c r="A62" s="120"/>
      <c r="B62" s="115"/>
      <c r="C62" s="40">
        <v>1332</v>
      </c>
      <c r="D62" s="57" t="s">
        <v>328</v>
      </c>
      <c r="E62" s="42">
        <v>3336</v>
      </c>
      <c r="F62" s="42">
        <v>4322</v>
      </c>
      <c r="G62" s="42">
        <v>9700</v>
      </c>
      <c r="H62" s="42">
        <v>12740</v>
      </c>
      <c r="I62" s="42">
        <v>16540</v>
      </c>
      <c r="J62" s="42">
        <v>18895</v>
      </c>
      <c r="K62" s="42">
        <v>20261</v>
      </c>
      <c r="L62" s="42">
        <v>22126</v>
      </c>
      <c r="M62" s="42">
        <v>23428</v>
      </c>
      <c r="N62" s="42">
        <v>25790</v>
      </c>
      <c r="O62" s="42">
        <v>27320</v>
      </c>
      <c r="P62" s="42">
        <v>32693</v>
      </c>
      <c r="Q62" s="42">
        <v>33772</v>
      </c>
      <c r="R62" s="42">
        <v>34733</v>
      </c>
      <c r="S62" s="42">
        <v>36219</v>
      </c>
    </row>
    <row r="63" spans="1:19" x14ac:dyDescent="0.35">
      <c r="A63" s="120"/>
      <c r="B63" s="115"/>
      <c r="C63" s="40">
        <v>1333</v>
      </c>
      <c r="D63" s="57" t="s">
        <v>329</v>
      </c>
      <c r="E63" s="42">
        <v>3336</v>
      </c>
      <c r="F63" s="42">
        <v>4270</v>
      </c>
      <c r="G63" s="42">
        <v>9280</v>
      </c>
      <c r="H63" s="42">
        <v>12420</v>
      </c>
      <c r="I63" s="42">
        <v>15723</v>
      </c>
      <c r="J63" s="42">
        <v>17770</v>
      </c>
      <c r="K63" s="42">
        <v>18888</v>
      </c>
      <c r="L63" s="42">
        <v>20259</v>
      </c>
      <c r="M63" s="42">
        <v>21325</v>
      </c>
      <c r="N63" s="42">
        <v>22822</v>
      </c>
      <c r="O63" s="42">
        <v>24337</v>
      </c>
      <c r="P63" s="42">
        <v>28915</v>
      </c>
      <c r="Q63" s="42">
        <v>29976</v>
      </c>
      <c r="R63" s="42">
        <v>30918</v>
      </c>
      <c r="S63" s="42">
        <v>32382</v>
      </c>
    </row>
    <row r="64" spans="1:19" x14ac:dyDescent="0.35">
      <c r="A64" s="120"/>
      <c r="B64" s="115"/>
      <c r="C64" s="40">
        <v>1334</v>
      </c>
      <c r="D64" s="57" t="s">
        <v>330</v>
      </c>
      <c r="E64" s="42">
        <v>3336</v>
      </c>
      <c r="F64" s="42">
        <v>4270</v>
      </c>
      <c r="G64" s="42">
        <v>9042</v>
      </c>
      <c r="H64" s="42">
        <v>11905</v>
      </c>
      <c r="I64" s="42">
        <v>14156</v>
      </c>
      <c r="J64" s="42">
        <v>16005</v>
      </c>
      <c r="K64" s="42">
        <v>16873</v>
      </c>
      <c r="L64" s="42">
        <v>18014</v>
      </c>
      <c r="M64" s="42">
        <v>19045</v>
      </c>
      <c r="N64" s="42">
        <v>20527</v>
      </c>
      <c r="O64" s="42">
        <v>22041</v>
      </c>
      <c r="P64" s="42">
        <v>26619</v>
      </c>
      <c r="Q64" s="42">
        <v>27680</v>
      </c>
      <c r="R64" s="42">
        <v>28622</v>
      </c>
      <c r="S64" s="42">
        <v>30086</v>
      </c>
    </row>
    <row r="65" spans="1:19" x14ac:dyDescent="0.35">
      <c r="A65" s="120"/>
      <c r="B65" s="115" t="s">
        <v>143</v>
      </c>
      <c r="C65" s="40">
        <v>1341</v>
      </c>
      <c r="D65" s="57" t="s">
        <v>331</v>
      </c>
      <c r="E65" s="42">
        <v>2772</v>
      </c>
      <c r="F65" s="42">
        <v>5299</v>
      </c>
      <c r="G65" s="42">
        <v>17060</v>
      </c>
      <c r="H65" s="42">
        <v>28330</v>
      </c>
      <c r="I65" s="42">
        <v>42003</v>
      </c>
      <c r="J65" s="42">
        <v>48603</v>
      </c>
      <c r="K65" s="42">
        <v>51556</v>
      </c>
      <c r="L65" s="42">
        <v>54726</v>
      </c>
      <c r="M65" s="42">
        <v>57303</v>
      </c>
      <c r="N65" s="42">
        <v>62634</v>
      </c>
      <c r="O65" s="42">
        <v>65791</v>
      </c>
      <c r="P65" s="42">
        <v>76898</v>
      </c>
      <c r="Q65" s="42">
        <v>79664</v>
      </c>
      <c r="R65" s="42">
        <v>82651</v>
      </c>
      <c r="S65" s="42">
        <v>86597</v>
      </c>
    </row>
    <row r="66" spans="1:19" x14ac:dyDescent="0.35">
      <c r="A66" s="120"/>
      <c r="B66" s="115"/>
      <c r="C66" s="40">
        <v>1342</v>
      </c>
      <c r="D66" s="57" t="s">
        <v>332</v>
      </c>
      <c r="E66" s="42">
        <v>2772</v>
      </c>
      <c r="F66" s="42">
        <v>4990</v>
      </c>
      <c r="G66" s="42">
        <v>15548</v>
      </c>
      <c r="H66" s="42">
        <v>24041</v>
      </c>
      <c r="I66" s="42">
        <v>32636</v>
      </c>
      <c r="J66" s="42">
        <v>37419</v>
      </c>
      <c r="K66" s="42">
        <v>39530</v>
      </c>
      <c r="L66" s="42">
        <v>41901</v>
      </c>
      <c r="M66" s="42">
        <v>44359</v>
      </c>
      <c r="N66" s="42">
        <v>49590</v>
      </c>
      <c r="O66" s="42">
        <v>52747</v>
      </c>
      <c r="P66" s="42">
        <v>63854</v>
      </c>
      <c r="Q66" s="42">
        <v>66620</v>
      </c>
      <c r="R66" s="42">
        <v>69607</v>
      </c>
      <c r="S66" s="42">
        <v>73553</v>
      </c>
    </row>
    <row r="67" spans="1:19" x14ac:dyDescent="0.35">
      <c r="A67" s="120"/>
      <c r="B67" s="115"/>
      <c r="C67" s="40">
        <v>1343</v>
      </c>
      <c r="D67" s="57" t="s">
        <v>333</v>
      </c>
      <c r="E67" s="42">
        <v>2772</v>
      </c>
      <c r="F67" s="42">
        <v>4051</v>
      </c>
      <c r="G67" s="42">
        <v>12212</v>
      </c>
      <c r="H67" s="42">
        <v>20254</v>
      </c>
      <c r="I67" s="42">
        <v>27268</v>
      </c>
      <c r="J67" s="42">
        <v>31181</v>
      </c>
      <c r="K67" s="42">
        <v>33129</v>
      </c>
      <c r="L67" s="42">
        <v>35061</v>
      </c>
      <c r="M67" s="42">
        <v>37167</v>
      </c>
      <c r="N67" s="42">
        <v>39890</v>
      </c>
      <c r="O67" s="42">
        <v>42747</v>
      </c>
      <c r="P67" s="42">
        <v>52294</v>
      </c>
      <c r="Q67" s="42">
        <v>54949</v>
      </c>
      <c r="R67" s="42">
        <v>57750</v>
      </c>
      <c r="S67" s="42">
        <v>61483</v>
      </c>
    </row>
    <row r="68" spans="1:19" x14ac:dyDescent="0.35">
      <c r="A68" s="120"/>
      <c r="B68" s="115"/>
      <c r="C68" s="40">
        <v>1344</v>
      </c>
      <c r="D68" s="57" t="s">
        <v>334</v>
      </c>
      <c r="E68" s="42">
        <v>2772</v>
      </c>
      <c r="F68" s="42">
        <v>3899</v>
      </c>
      <c r="G68" s="42">
        <v>11295</v>
      </c>
      <c r="H68" s="42">
        <v>17765</v>
      </c>
      <c r="I68" s="42">
        <v>22086</v>
      </c>
      <c r="J68" s="42">
        <v>25127</v>
      </c>
      <c r="K68" s="42">
        <v>26582</v>
      </c>
      <c r="L68" s="42">
        <v>28188</v>
      </c>
      <c r="M68" s="42">
        <v>30244</v>
      </c>
      <c r="N68" s="42">
        <v>32936</v>
      </c>
      <c r="O68" s="42">
        <v>35792</v>
      </c>
      <c r="P68" s="42">
        <v>45339</v>
      </c>
      <c r="Q68" s="42">
        <v>47994</v>
      </c>
      <c r="R68" s="42">
        <v>50795</v>
      </c>
      <c r="S68" s="42">
        <v>54528</v>
      </c>
    </row>
    <row r="69" spans="1:19" x14ac:dyDescent="0.35">
      <c r="A69" s="120"/>
      <c r="B69" s="115" t="s">
        <v>144</v>
      </c>
      <c r="C69" s="40">
        <v>1351</v>
      </c>
      <c r="D69" s="57" t="s">
        <v>335</v>
      </c>
      <c r="E69" s="42">
        <v>2133</v>
      </c>
      <c r="F69" s="42">
        <v>4001</v>
      </c>
      <c r="G69" s="42">
        <v>13884</v>
      </c>
      <c r="H69" s="42">
        <v>23111</v>
      </c>
      <c r="I69" s="42">
        <v>35489</v>
      </c>
      <c r="J69" s="42">
        <v>41583</v>
      </c>
      <c r="K69" s="42">
        <v>44726</v>
      </c>
      <c r="L69" s="42">
        <v>47459</v>
      </c>
      <c r="M69" s="42">
        <v>49442</v>
      </c>
      <c r="N69" s="42">
        <v>53668</v>
      </c>
      <c r="O69" s="42">
        <v>55784</v>
      </c>
      <c r="P69" s="42">
        <v>63066</v>
      </c>
      <c r="Q69" s="42">
        <v>64932</v>
      </c>
      <c r="R69" s="42">
        <v>67351</v>
      </c>
      <c r="S69" s="42">
        <v>69944</v>
      </c>
    </row>
    <row r="70" spans="1:19" x14ac:dyDescent="0.35">
      <c r="A70" s="120"/>
      <c r="B70" s="115"/>
      <c r="C70" s="40">
        <v>1352</v>
      </c>
      <c r="D70" s="57" t="s">
        <v>336</v>
      </c>
      <c r="E70" s="42">
        <v>2133</v>
      </c>
      <c r="F70" s="42">
        <v>3692</v>
      </c>
      <c r="G70" s="42">
        <v>12373</v>
      </c>
      <c r="H70" s="42">
        <v>18821</v>
      </c>
      <c r="I70" s="42">
        <v>26122</v>
      </c>
      <c r="J70" s="42">
        <v>30399</v>
      </c>
      <c r="K70" s="42">
        <v>32699</v>
      </c>
      <c r="L70" s="42">
        <v>34634</v>
      </c>
      <c r="M70" s="42">
        <v>36499</v>
      </c>
      <c r="N70" s="42">
        <v>40624</v>
      </c>
      <c r="O70" s="42">
        <v>42740</v>
      </c>
      <c r="P70" s="42">
        <v>50022</v>
      </c>
      <c r="Q70" s="42">
        <v>51888</v>
      </c>
      <c r="R70" s="42">
        <v>54307</v>
      </c>
      <c r="S70" s="42">
        <v>56900</v>
      </c>
    </row>
    <row r="71" spans="1:19" x14ac:dyDescent="0.35">
      <c r="A71" s="120"/>
      <c r="B71" s="115"/>
      <c r="C71" s="40">
        <v>1353</v>
      </c>
      <c r="D71" s="57" t="s">
        <v>337</v>
      </c>
      <c r="E71" s="42">
        <v>2133</v>
      </c>
      <c r="F71" s="42">
        <v>2924</v>
      </c>
      <c r="G71" s="42">
        <v>9767</v>
      </c>
      <c r="H71" s="42">
        <v>16018</v>
      </c>
      <c r="I71" s="42">
        <v>22457</v>
      </c>
      <c r="J71" s="42">
        <v>26523</v>
      </c>
      <c r="K71" s="42">
        <v>28599</v>
      </c>
      <c r="L71" s="42">
        <v>30107</v>
      </c>
      <c r="M71" s="42">
        <v>31733</v>
      </c>
      <c r="N71" s="42">
        <v>33837</v>
      </c>
      <c r="O71" s="42">
        <v>35947</v>
      </c>
      <c r="P71" s="42">
        <v>42322</v>
      </c>
      <c r="Q71" s="42">
        <v>44179</v>
      </c>
      <c r="R71" s="42">
        <v>46597</v>
      </c>
      <c r="S71" s="42">
        <v>49190</v>
      </c>
    </row>
    <row r="72" spans="1:19" x14ac:dyDescent="0.35">
      <c r="A72" s="120"/>
      <c r="B72" s="115"/>
      <c r="C72" s="40">
        <v>1354</v>
      </c>
      <c r="D72" s="57" t="s">
        <v>338</v>
      </c>
      <c r="E72" s="42">
        <v>2133</v>
      </c>
      <c r="F72" s="42">
        <v>2773</v>
      </c>
      <c r="G72" s="42">
        <v>8850</v>
      </c>
      <c r="H72" s="42">
        <v>13528</v>
      </c>
      <c r="I72" s="42">
        <v>17275</v>
      </c>
      <c r="J72" s="42">
        <v>20469</v>
      </c>
      <c r="K72" s="42">
        <v>22052</v>
      </c>
      <c r="L72" s="42">
        <v>23235</v>
      </c>
      <c r="M72" s="42">
        <v>24809</v>
      </c>
      <c r="N72" s="42">
        <v>26883</v>
      </c>
      <c r="O72" s="42">
        <v>28992</v>
      </c>
      <c r="P72" s="42">
        <v>35367</v>
      </c>
      <c r="Q72" s="42">
        <v>37224</v>
      </c>
      <c r="R72" s="42">
        <v>39643</v>
      </c>
      <c r="S72" s="42">
        <v>42236</v>
      </c>
    </row>
    <row r="73" spans="1:19" x14ac:dyDescent="0.35">
      <c r="A73" s="120"/>
      <c r="B73" s="119" t="s">
        <v>145</v>
      </c>
      <c r="C73" s="40">
        <v>1381</v>
      </c>
      <c r="D73" s="57" t="s">
        <v>339</v>
      </c>
      <c r="E73" s="42">
        <v>2056</v>
      </c>
      <c r="F73" s="42">
        <v>3768</v>
      </c>
      <c r="G73" s="42">
        <v>14139</v>
      </c>
      <c r="H73" s="42">
        <v>24177</v>
      </c>
      <c r="I73" s="42">
        <v>36602</v>
      </c>
      <c r="J73" s="42">
        <v>44209</v>
      </c>
      <c r="K73" s="42">
        <v>47510</v>
      </c>
      <c r="L73" s="42">
        <v>50293</v>
      </c>
      <c r="M73" s="42">
        <v>51992</v>
      </c>
      <c r="N73" s="42">
        <v>56401</v>
      </c>
      <c r="O73" s="42">
        <v>58765</v>
      </c>
      <c r="P73" s="42">
        <v>66024</v>
      </c>
      <c r="Q73" s="42">
        <v>67505</v>
      </c>
      <c r="R73" s="42">
        <v>69732</v>
      </c>
      <c r="S73" s="42">
        <v>71941</v>
      </c>
    </row>
    <row r="74" spans="1:19" x14ac:dyDescent="0.35">
      <c r="A74" s="120"/>
      <c r="B74" s="119"/>
      <c r="C74" s="40">
        <v>1382</v>
      </c>
      <c r="D74" s="57" t="s">
        <v>340</v>
      </c>
      <c r="E74" s="42">
        <v>2056</v>
      </c>
      <c r="F74" s="42">
        <v>3460</v>
      </c>
      <c r="G74" s="42">
        <v>12628</v>
      </c>
      <c r="H74" s="42">
        <v>19888</v>
      </c>
      <c r="I74" s="42">
        <v>27235</v>
      </c>
      <c r="J74" s="42">
        <v>33025</v>
      </c>
      <c r="K74" s="42">
        <v>35483</v>
      </c>
      <c r="L74" s="42">
        <v>37469</v>
      </c>
      <c r="M74" s="42">
        <v>39048</v>
      </c>
      <c r="N74" s="42">
        <v>43357</v>
      </c>
      <c r="O74" s="42">
        <v>45721</v>
      </c>
      <c r="P74" s="42">
        <v>52979</v>
      </c>
      <c r="Q74" s="42">
        <v>54461</v>
      </c>
      <c r="R74" s="42">
        <v>56688</v>
      </c>
      <c r="S74" s="42">
        <v>58897</v>
      </c>
    </row>
    <row r="75" spans="1:19" x14ac:dyDescent="0.35">
      <c r="A75" s="120"/>
      <c r="B75" s="119"/>
      <c r="C75" s="40">
        <v>1383</v>
      </c>
      <c r="D75" s="57" t="s">
        <v>341</v>
      </c>
      <c r="E75" s="42">
        <v>2056</v>
      </c>
      <c r="F75" s="42">
        <v>2617</v>
      </c>
      <c r="G75" s="42">
        <v>9947</v>
      </c>
      <c r="H75" s="42">
        <v>17009</v>
      </c>
      <c r="I75" s="42">
        <v>23495</v>
      </c>
      <c r="J75" s="42">
        <v>29037</v>
      </c>
      <c r="K75" s="42">
        <v>31234</v>
      </c>
      <c r="L75" s="42">
        <v>32755</v>
      </c>
      <c r="M75" s="42">
        <v>34059</v>
      </c>
      <c r="N75" s="42">
        <v>36272</v>
      </c>
      <c r="O75" s="42">
        <v>38554</v>
      </c>
      <c r="P75" s="42">
        <v>44757</v>
      </c>
      <c r="Q75" s="42">
        <v>46229</v>
      </c>
      <c r="R75" s="42">
        <v>48456</v>
      </c>
      <c r="S75" s="42">
        <v>50665</v>
      </c>
    </row>
    <row r="76" spans="1:19" x14ac:dyDescent="0.35">
      <c r="A76" s="120"/>
      <c r="B76" s="119"/>
      <c r="C76" s="59">
        <v>1384</v>
      </c>
      <c r="D76" s="60" t="s">
        <v>342</v>
      </c>
      <c r="E76" s="42">
        <v>2056</v>
      </c>
      <c r="F76" s="42">
        <v>2466</v>
      </c>
      <c r="G76" s="42">
        <v>9030</v>
      </c>
      <c r="H76" s="42">
        <v>14520</v>
      </c>
      <c r="I76" s="42">
        <v>18313</v>
      </c>
      <c r="J76" s="42">
        <v>22983</v>
      </c>
      <c r="K76" s="42">
        <v>24687</v>
      </c>
      <c r="L76" s="42">
        <v>25882</v>
      </c>
      <c r="M76" s="42">
        <v>27135</v>
      </c>
      <c r="N76" s="42">
        <v>29317</v>
      </c>
      <c r="O76" s="42">
        <v>31600</v>
      </c>
      <c r="P76" s="42">
        <v>37802</v>
      </c>
      <c r="Q76" s="42">
        <v>39275</v>
      </c>
      <c r="R76" s="42">
        <v>41501</v>
      </c>
      <c r="S76" s="42">
        <v>43710</v>
      </c>
    </row>
    <row r="77" spans="1:19" x14ac:dyDescent="0.35">
      <c r="A77" s="120" t="s">
        <v>136</v>
      </c>
      <c r="B77" s="118" t="s">
        <v>140</v>
      </c>
      <c r="C77" s="53">
        <v>1411</v>
      </c>
      <c r="D77" s="54" t="s">
        <v>343</v>
      </c>
      <c r="E77" s="42">
        <v>4627</v>
      </c>
      <c r="F77" s="42">
        <v>7052</v>
      </c>
      <c r="G77" s="42">
        <v>22438</v>
      </c>
      <c r="H77" s="42">
        <v>34882</v>
      </c>
      <c r="I77" s="42">
        <v>50144</v>
      </c>
      <c r="J77" s="42">
        <v>59648</v>
      </c>
      <c r="K77" s="42">
        <v>64674</v>
      </c>
      <c r="L77" s="42">
        <v>68452</v>
      </c>
      <c r="M77" s="42">
        <v>70666</v>
      </c>
      <c r="N77" s="42">
        <v>75893</v>
      </c>
      <c r="O77" s="42">
        <v>78822</v>
      </c>
      <c r="P77" s="42">
        <v>87536</v>
      </c>
      <c r="Q77" s="42">
        <v>90216</v>
      </c>
      <c r="R77" s="42">
        <v>93243</v>
      </c>
      <c r="S77" s="42">
        <v>96966</v>
      </c>
    </row>
    <row r="78" spans="1:19" x14ac:dyDescent="0.35">
      <c r="A78" s="120"/>
      <c r="B78" s="118"/>
      <c r="C78" s="40">
        <v>1412</v>
      </c>
      <c r="D78" s="57" t="s">
        <v>344</v>
      </c>
      <c r="E78" s="42">
        <v>4627</v>
      </c>
      <c r="F78" s="42">
        <v>6743</v>
      </c>
      <c r="G78" s="42">
        <v>20666</v>
      </c>
      <c r="H78" s="42">
        <v>30008</v>
      </c>
      <c r="I78" s="42">
        <v>40072</v>
      </c>
      <c r="J78" s="42">
        <v>46871</v>
      </c>
      <c r="K78" s="42">
        <v>50588</v>
      </c>
      <c r="L78" s="42">
        <v>52912</v>
      </c>
      <c r="M78" s="42">
        <v>54959</v>
      </c>
      <c r="N78" s="42">
        <v>59761</v>
      </c>
      <c r="O78" s="42">
        <v>62671</v>
      </c>
      <c r="P78" s="42">
        <v>71385</v>
      </c>
      <c r="Q78" s="42">
        <v>74066</v>
      </c>
      <c r="R78" s="42">
        <v>77093</v>
      </c>
      <c r="S78" s="42">
        <v>80816</v>
      </c>
    </row>
    <row r="79" spans="1:19" x14ac:dyDescent="0.35">
      <c r="A79" s="120"/>
      <c r="B79" s="118"/>
      <c r="C79" s="40">
        <v>1413</v>
      </c>
      <c r="D79" s="57" t="s">
        <v>345</v>
      </c>
      <c r="E79" s="42">
        <v>4627</v>
      </c>
      <c r="F79" s="42">
        <v>5983</v>
      </c>
      <c r="G79" s="42">
        <v>16818</v>
      </c>
      <c r="H79" s="42">
        <v>25526</v>
      </c>
      <c r="I79" s="42">
        <v>34737</v>
      </c>
      <c r="J79" s="42">
        <v>41115</v>
      </c>
      <c r="K79" s="42">
        <v>44635</v>
      </c>
      <c r="L79" s="42">
        <v>46594</v>
      </c>
      <c r="M79" s="42">
        <v>48433</v>
      </c>
      <c r="N79" s="42">
        <v>52285</v>
      </c>
      <c r="O79" s="42">
        <v>55109</v>
      </c>
      <c r="P79" s="42">
        <v>62637</v>
      </c>
      <c r="Q79" s="42">
        <v>65230</v>
      </c>
      <c r="R79" s="42">
        <v>68192</v>
      </c>
      <c r="S79" s="42">
        <v>71841</v>
      </c>
    </row>
    <row r="80" spans="1:19" x14ac:dyDescent="0.35">
      <c r="A80" s="120"/>
      <c r="B80" s="118"/>
      <c r="C80" s="40">
        <v>1414</v>
      </c>
      <c r="D80" s="57" t="s">
        <v>346</v>
      </c>
      <c r="E80" s="42">
        <v>4627</v>
      </c>
      <c r="F80" s="42">
        <v>5831</v>
      </c>
      <c r="G80" s="42">
        <v>15809</v>
      </c>
      <c r="H80" s="42">
        <v>22852</v>
      </c>
      <c r="I80" s="42">
        <v>29280</v>
      </c>
      <c r="J80" s="42">
        <v>34453</v>
      </c>
      <c r="K80" s="42">
        <v>37334</v>
      </c>
      <c r="L80" s="42">
        <v>38775</v>
      </c>
      <c r="M80" s="42">
        <v>40545</v>
      </c>
      <c r="N80" s="42">
        <v>44217</v>
      </c>
      <c r="O80" s="42">
        <v>47037</v>
      </c>
      <c r="P80" s="42">
        <v>54565</v>
      </c>
      <c r="Q80" s="42">
        <v>57158</v>
      </c>
      <c r="R80" s="42">
        <v>60120</v>
      </c>
      <c r="S80" s="42">
        <v>63769</v>
      </c>
    </row>
    <row r="81" spans="1:19" x14ac:dyDescent="0.35">
      <c r="A81" s="120"/>
      <c r="B81" s="115" t="s">
        <v>141</v>
      </c>
      <c r="C81" s="40">
        <v>1421</v>
      </c>
      <c r="D81" s="57" t="s">
        <v>347</v>
      </c>
      <c r="E81" s="42">
        <v>4294</v>
      </c>
      <c r="F81" s="42">
        <v>9221</v>
      </c>
      <c r="G81" s="42">
        <v>31137</v>
      </c>
      <c r="H81" s="42">
        <v>46239</v>
      </c>
      <c r="I81" s="42">
        <v>64302</v>
      </c>
      <c r="J81" s="42">
        <v>73824</v>
      </c>
      <c r="K81" s="42">
        <v>79112</v>
      </c>
      <c r="L81" s="42">
        <v>84405</v>
      </c>
      <c r="M81" s="42">
        <v>89133</v>
      </c>
      <c r="N81" s="42">
        <v>96781</v>
      </c>
      <c r="O81" s="42">
        <v>102338</v>
      </c>
      <c r="P81" s="42">
        <v>115718</v>
      </c>
      <c r="Q81" s="42">
        <v>121285</v>
      </c>
      <c r="R81" s="42">
        <v>127969</v>
      </c>
      <c r="S81" s="42">
        <v>136237</v>
      </c>
    </row>
    <row r="82" spans="1:19" x14ac:dyDescent="0.35">
      <c r="A82" s="120"/>
      <c r="B82" s="115"/>
      <c r="C82" s="40">
        <v>1422</v>
      </c>
      <c r="D82" s="57" t="s">
        <v>348</v>
      </c>
      <c r="E82" s="42">
        <v>4294</v>
      </c>
      <c r="F82" s="42">
        <v>8912</v>
      </c>
      <c r="G82" s="42">
        <v>29276</v>
      </c>
      <c r="H82" s="42">
        <v>41330</v>
      </c>
      <c r="I82" s="42">
        <v>53052</v>
      </c>
      <c r="J82" s="42">
        <v>59770</v>
      </c>
      <c r="K82" s="42">
        <v>63524</v>
      </c>
      <c r="L82" s="42">
        <v>67277</v>
      </c>
      <c r="M82" s="42">
        <v>71746</v>
      </c>
      <c r="N82" s="42">
        <v>78871</v>
      </c>
      <c r="O82" s="42">
        <v>84410</v>
      </c>
      <c r="P82" s="42">
        <v>97789</v>
      </c>
      <c r="Q82" s="42">
        <v>103357</v>
      </c>
      <c r="R82" s="42">
        <v>110041</v>
      </c>
      <c r="S82" s="42">
        <v>118309</v>
      </c>
    </row>
    <row r="83" spans="1:19" x14ac:dyDescent="0.35">
      <c r="A83" s="120"/>
      <c r="B83" s="115"/>
      <c r="C83" s="40">
        <v>1423</v>
      </c>
      <c r="D83" s="57" t="s">
        <v>349</v>
      </c>
      <c r="E83" s="42">
        <v>4294</v>
      </c>
      <c r="F83" s="42">
        <v>6560</v>
      </c>
      <c r="G83" s="42">
        <v>21640</v>
      </c>
      <c r="H83" s="42">
        <v>33071</v>
      </c>
      <c r="I83" s="42">
        <v>42420</v>
      </c>
      <c r="J83" s="42">
        <v>48190</v>
      </c>
      <c r="K83" s="42">
        <v>51504</v>
      </c>
      <c r="L83" s="42">
        <v>54774</v>
      </c>
      <c r="M83" s="42">
        <v>58911</v>
      </c>
      <c r="N83" s="42">
        <v>64948</v>
      </c>
      <c r="O83" s="42">
        <v>70295</v>
      </c>
      <c r="P83" s="42">
        <v>82130</v>
      </c>
      <c r="Q83" s="42">
        <v>87378</v>
      </c>
      <c r="R83" s="42">
        <v>93584</v>
      </c>
      <c r="S83" s="42">
        <v>101482</v>
      </c>
    </row>
    <row r="84" spans="1:19" x14ac:dyDescent="0.35">
      <c r="A84" s="120"/>
      <c r="B84" s="115"/>
      <c r="C84" s="40">
        <v>1424</v>
      </c>
      <c r="D84" s="57" t="s">
        <v>350</v>
      </c>
      <c r="E84" s="42">
        <v>4294</v>
      </c>
      <c r="F84" s="42">
        <v>6408</v>
      </c>
      <c r="G84" s="42">
        <v>20568</v>
      </c>
      <c r="H84" s="42">
        <v>30295</v>
      </c>
      <c r="I84" s="42">
        <v>36509</v>
      </c>
      <c r="J84" s="42">
        <v>41046</v>
      </c>
      <c r="K84" s="42">
        <v>43623</v>
      </c>
      <c r="L84" s="42">
        <v>46329</v>
      </c>
      <c r="M84" s="42">
        <v>50364</v>
      </c>
      <c r="N84" s="42">
        <v>56169</v>
      </c>
      <c r="O84" s="42">
        <v>61511</v>
      </c>
      <c r="P84" s="42">
        <v>73346</v>
      </c>
      <c r="Q84" s="42">
        <v>78595</v>
      </c>
      <c r="R84" s="42">
        <v>84800</v>
      </c>
      <c r="S84" s="42">
        <v>92699</v>
      </c>
    </row>
    <row r="85" spans="1:19" x14ac:dyDescent="0.35">
      <c r="A85" s="120"/>
      <c r="B85" s="115" t="s">
        <v>142</v>
      </c>
      <c r="C85" s="40">
        <v>1431</v>
      </c>
      <c r="D85" s="57" t="s">
        <v>351</v>
      </c>
      <c r="E85" s="42">
        <v>4438</v>
      </c>
      <c r="F85" s="42">
        <v>8535</v>
      </c>
      <c r="G85" s="42">
        <v>28389</v>
      </c>
      <c r="H85" s="42">
        <v>43391</v>
      </c>
      <c r="I85" s="42">
        <v>61074</v>
      </c>
      <c r="J85" s="42">
        <v>69551</v>
      </c>
      <c r="K85" s="42">
        <v>74217</v>
      </c>
      <c r="L85" s="42">
        <v>79425</v>
      </c>
      <c r="M85" s="42">
        <v>83340</v>
      </c>
      <c r="N85" s="42">
        <v>91733</v>
      </c>
      <c r="O85" s="42">
        <v>98906</v>
      </c>
      <c r="P85" s="42">
        <v>112332</v>
      </c>
      <c r="Q85" s="42">
        <v>118333</v>
      </c>
      <c r="R85" s="42">
        <v>125405</v>
      </c>
      <c r="S85" s="42">
        <v>135944</v>
      </c>
    </row>
    <row r="86" spans="1:19" x14ac:dyDescent="0.35">
      <c r="A86" s="120"/>
      <c r="B86" s="115"/>
      <c r="C86" s="40">
        <v>1432</v>
      </c>
      <c r="D86" s="57" t="s">
        <v>352</v>
      </c>
      <c r="E86" s="42">
        <v>4438</v>
      </c>
      <c r="F86" s="42">
        <v>8226</v>
      </c>
      <c r="G86" s="42">
        <v>26529</v>
      </c>
      <c r="H86" s="42">
        <v>38482</v>
      </c>
      <c r="I86" s="42">
        <v>49824</v>
      </c>
      <c r="J86" s="42">
        <v>55496</v>
      </c>
      <c r="K86" s="42">
        <v>58629</v>
      </c>
      <c r="L86" s="42">
        <v>62298</v>
      </c>
      <c r="M86" s="42">
        <v>65953</v>
      </c>
      <c r="N86" s="42">
        <v>73823</v>
      </c>
      <c r="O86" s="42">
        <v>80977</v>
      </c>
      <c r="P86" s="42">
        <v>94404</v>
      </c>
      <c r="Q86" s="42">
        <v>100405</v>
      </c>
      <c r="R86" s="42">
        <v>107477</v>
      </c>
      <c r="S86" s="42">
        <v>118016</v>
      </c>
    </row>
    <row r="87" spans="1:19" x14ac:dyDescent="0.35">
      <c r="A87" s="120"/>
      <c r="B87" s="115"/>
      <c r="C87" s="40">
        <v>1433</v>
      </c>
      <c r="D87" s="57" t="s">
        <v>353</v>
      </c>
      <c r="E87" s="42">
        <v>4438</v>
      </c>
      <c r="F87" s="42">
        <v>5956</v>
      </c>
      <c r="G87" s="42">
        <v>18864</v>
      </c>
      <c r="H87" s="42">
        <v>30017</v>
      </c>
      <c r="I87" s="42">
        <v>39073</v>
      </c>
      <c r="J87" s="42">
        <v>44045</v>
      </c>
      <c r="K87" s="42">
        <v>46747</v>
      </c>
      <c r="L87" s="42">
        <v>49556</v>
      </c>
      <c r="M87" s="42">
        <v>52667</v>
      </c>
      <c r="N87" s="42">
        <v>58967</v>
      </c>
      <c r="O87" s="42">
        <v>65110</v>
      </c>
      <c r="P87" s="42">
        <v>76604</v>
      </c>
      <c r="Q87" s="42">
        <v>82449</v>
      </c>
      <c r="R87" s="42">
        <v>89404</v>
      </c>
      <c r="S87" s="42">
        <v>99812</v>
      </c>
    </row>
    <row r="88" spans="1:19" x14ac:dyDescent="0.35">
      <c r="A88" s="120"/>
      <c r="B88" s="115"/>
      <c r="C88" s="40">
        <v>1434</v>
      </c>
      <c r="D88" s="57" t="s">
        <v>354</v>
      </c>
      <c r="E88" s="42">
        <v>4438</v>
      </c>
      <c r="F88" s="42">
        <v>5804</v>
      </c>
      <c r="G88" s="42">
        <v>17792</v>
      </c>
      <c r="H88" s="42">
        <v>27241</v>
      </c>
      <c r="I88" s="42">
        <v>33162</v>
      </c>
      <c r="J88" s="42">
        <v>36901</v>
      </c>
      <c r="K88" s="42">
        <v>38866</v>
      </c>
      <c r="L88" s="42">
        <v>41111</v>
      </c>
      <c r="M88" s="42">
        <v>44120</v>
      </c>
      <c r="N88" s="42">
        <v>50188</v>
      </c>
      <c r="O88" s="42">
        <v>56327</v>
      </c>
      <c r="P88" s="42">
        <v>67820</v>
      </c>
      <c r="Q88" s="42">
        <v>73666</v>
      </c>
      <c r="R88" s="42">
        <v>80620</v>
      </c>
      <c r="S88" s="42">
        <v>91029</v>
      </c>
    </row>
    <row r="89" spans="1:19" x14ac:dyDescent="0.35">
      <c r="A89" s="120"/>
      <c r="B89" s="115" t="s">
        <v>143</v>
      </c>
      <c r="C89" s="40">
        <v>1441</v>
      </c>
      <c r="D89" s="57" t="s">
        <v>355</v>
      </c>
      <c r="E89" s="42">
        <v>3358</v>
      </c>
      <c r="F89" s="42">
        <v>9238</v>
      </c>
      <c r="G89" s="42">
        <v>32254</v>
      </c>
      <c r="H89" s="42">
        <v>49408</v>
      </c>
      <c r="I89" s="42">
        <v>69381</v>
      </c>
      <c r="J89" s="42">
        <v>80119</v>
      </c>
      <c r="K89" s="42">
        <v>85589</v>
      </c>
      <c r="L89" s="42">
        <v>91637</v>
      </c>
      <c r="M89" s="42">
        <v>96971</v>
      </c>
      <c r="N89" s="42">
        <v>106777</v>
      </c>
      <c r="O89" s="42">
        <v>114048</v>
      </c>
      <c r="P89" s="42">
        <v>128217</v>
      </c>
      <c r="Q89" s="42">
        <v>134662</v>
      </c>
      <c r="R89" s="42">
        <v>141860</v>
      </c>
      <c r="S89" s="42">
        <v>151749</v>
      </c>
    </row>
    <row r="90" spans="1:19" x14ac:dyDescent="0.35">
      <c r="A90" s="120"/>
      <c r="B90" s="115"/>
      <c r="C90" s="40">
        <v>1442</v>
      </c>
      <c r="D90" s="57" t="s">
        <v>356</v>
      </c>
      <c r="E90" s="42">
        <v>3358</v>
      </c>
      <c r="F90" s="42">
        <v>8929</v>
      </c>
      <c r="G90" s="42">
        <v>30393</v>
      </c>
      <c r="H90" s="42">
        <v>44499</v>
      </c>
      <c r="I90" s="42">
        <v>58131</v>
      </c>
      <c r="J90" s="42">
        <v>66065</v>
      </c>
      <c r="K90" s="42">
        <v>70001</v>
      </c>
      <c r="L90" s="42">
        <v>74510</v>
      </c>
      <c r="M90" s="42">
        <v>79585</v>
      </c>
      <c r="N90" s="42">
        <v>88867</v>
      </c>
      <c r="O90" s="42">
        <v>96120</v>
      </c>
      <c r="P90" s="42">
        <v>110288</v>
      </c>
      <c r="Q90" s="42">
        <v>116734</v>
      </c>
      <c r="R90" s="42">
        <v>123932</v>
      </c>
      <c r="S90" s="42">
        <v>133821</v>
      </c>
    </row>
    <row r="91" spans="1:19" x14ac:dyDescent="0.35">
      <c r="A91" s="120"/>
      <c r="B91" s="115"/>
      <c r="C91" s="40">
        <v>1443</v>
      </c>
      <c r="D91" s="57" t="s">
        <v>357</v>
      </c>
      <c r="E91" s="42">
        <v>3358</v>
      </c>
      <c r="F91" s="42">
        <v>5806</v>
      </c>
      <c r="G91" s="42">
        <v>22584</v>
      </c>
      <c r="H91" s="42">
        <v>36576</v>
      </c>
      <c r="I91" s="42">
        <v>46855</v>
      </c>
      <c r="J91" s="42">
        <v>52528</v>
      </c>
      <c r="K91" s="42">
        <v>55830</v>
      </c>
      <c r="L91" s="42">
        <v>59657</v>
      </c>
      <c r="M91" s="42">
        <v>64146</v>
      </c>
      <c r="N91" s="42">
        <v>71540</v>
      </c>
      <c r="O91" s="42">
        <v>78256</v>
      </c>
      <c r="P91" s="42">
        <v>90587</v>
      </c>
      <c r="Q91" s="42">
        <v>96335</v>
      </c>
      <c r="R91" s="42">
        <v>102264</v>
      </c>
      <c r="S91" s="42">
        <v>111123</v>
      </c>
    </row>
    <row r="92" spans="1:19" x14ac:dyDescent="0.35">
      <c r="A92" s="120"/>
      <c r="B92" s="115"/>
      <c r="C92" s="40">
        <v>1444</v>
      </c>
      <c r="D92" s="57" t="s">
        <v>358</v>
      </c>
      <c r="E92" s="42">
        <v>3358</v>
      </c>
      <c r="F92" s="42">
        <v>5655</v>
      </c>
      <c r="G92" s="42">
        <v>21511</v>
      </c>
      <c r="H92" s="42">
        <v>33800</v>
      </c>
      <c r="I92" s="42">
        <v>40944</v>
      </c>
      <c r="J92" s="42">
        <v>45384</v>
      </c>
      <c r="K92" s="42">
        <v>47949</v>
      </c>
      <c r="L92" s="42">
        <v>51211</v>
      </c>
      <c r="M92" s="42">
        <v>55599</v>
      </c>
      <c r="N92" s="42">
        <v>62760</v>
      </c>
      <c r="O92" s="42">
        <v>69472</v>
      </c>
      <c r="P92" s="42">
        <v>81803</v>
      </c>
      <c r="Q92" s="42">
        <v>87551</v>
      </c>
      <c r="R92" s="42">
        <v>93480</v>
      </c>
      <c r="S92" s="42">
        <v>102339</v>
      </c>
    </row>
    <row r="93" spans="1:19" x14ac:dyDescent="0.35">
      <c r="A93" s="120"/>
      <c r="B93" s="115" t="s">
        <v>144</v>
      </c>
      <c r="C93" s="40">
        <v>1451</v>
      </c>
      <c r="D93" s="57" t="s">
        <v>359</v>
      </c>
      <c r="E93" s="42">
        <v>3156</v>
      </c>
      <c r="F93" s="42">
        <v>7161</v>
      </c>
      <c r="G93" s="42">
        <v>26914</v>
      </c>
      <c r="H93" s="42">
        <v>43151</v>
      </c>
      <c r="I93" s="42">
        <v>63343</v>
      </c>
      <c r="J93" s="42">
        <v>74267</v>
      </c>
      <c r="K93" s="42">
        <v>81257</v>
      </c>
      <c r="L93" s="42">
        <v>87293</v>
      </c>
      <c r="M93" s="42">
        <v>91219</v>
      </c>
      <c r="N93" s="42">
        <v>100218</v>
      </c>
      <c r="O93" s="42">
        <v>106346</v>
      </c>
      <c r="P93" s="42">
        <v>118829</v>
      </c>
      <c r="Q93" s="42">
        <v>122427</v>
      </c>
      <c r="R93" s="42">
        <v>125728</v>
      </c>
      <c r="S93" s="42">
        <v>130516</v>
      </c>
    </row>
    <row r="94" spans="1:19" x14ac:dyDescent="0.35">
      <c r="A94" s="120"/>
      <c r="B94" s="115"/>
      <c r="C94" s="40">
        <v>1452</v>
      </c>
      <c r="D94" s="57" t="s">
        <v>360</v>
      </c>
      <c r="E94" s="42">
        <v>3156</v>
      </c>
      <c r="F94" s="42">
        <v>6852</v>
      </c>
      <c r="G94" s="42">
        <v>25053</v>
      </c>
      <c r="H94" s="42">
        <v>38242</v>
      </c>
      <c r="I94" s="42">
        <v>52093</v>
      </c>
      <c r="J94" s="42">
        <v>60213</v>
      </c>
      <c r="K94" s="42">
        <v>65669</v>
      </c>
      <c r="L94" s="42">
        <v>70166</v>
      </c>
      <c r="M94" s="42">
        <v>73832</v>
      </c>
      <c r="N94" s="42">
        <v>82307</v>
      </c>
      <c r="O94" s="42">
        <v>88418</v>
      </c>
      <c r="P94" s="42">
        <v>100900</v>
      </c>
      <c r="Q94" s="42">
        <v>104499</v>
      </c>
      <c r="R94" s="42">
        <v>107800</v>
      </c>
      <c r="S94" s="42">
        <v>112588</v>
      </c>
    </row>
    <row r="95" spans="1:19" x14ac:dyDescent="0.35">
      <c r="A95" s="120"/>
      <c r="B95" s="115"/>
      <c r="C95" s="40">
        <v>1453</v>
      </c>
      <c r="D95" s="57" t="s">
        <v>361</v>
      </c>
      <c r="E95" s="42">
        <v>3097</v>
      </c>
      <c r="F95" s="42">
        <v>4718</v>
      </c>
      <c r="G95" s="42">
        <v>18613</v>
      </c>
      <c r="H95" s="42">
        <v>30979</v>
      </c>
      <c r="I95" s="42">
        <v>42034</v>
      </c>
      <c r="J95" s="42">
        <v>49161</v>
      </c>
      <c r="K95" s="42">
        <v>53936</v>
      </c>
      <c r="L95" s="42">
        <v>57355</v>
      </c>
      <c r="M95" s="42">
        <v>60417</v>
      </c>
      <c r="N95" s="42">
        <v>67274</v>
      </c>
      <c r="O95" s="42">
        <v>72323</v>
      </c>
      <c r="P95" s="42">
        <v>82830</v>
      </c>
      <c r="Q95" s="42">
        <v>86212</v>
      </c>
      <c r="R95" s="42">
        <v>89274</v>
      </c>
      <c r="S95" s="42">
        <v>93806</v>
      </c>
    </row>
    <row r="96" spans="1:19" x14ac:dyDescent="0.35">
      <c r="A96" s="120"/>
      <c r="B96" s="115"/>
      <c r="C96" s="40">
        <v>1454</v>
      </c>
      <c r="D96" s="57" t="s">
        <v>362</v>
      </c>
      <c r="E96" s="42">
        <v>3097</v>
      </c>
      <c r="F96" s="42">
        <v>4566</v>
      </c>
      <c r="G96" s="42">
        <v>17541</v>
      </c>
      <c r="H96" s="42">
        <v>28203</v>
      </c>
      <c r="I96" s="42">
        <v>36123</v>
      </c>
      <c r="J96" s="42">
        <v>42017</v>
      </c>
      <c r="K96" s="42">
        <v>46055</v>
      </c>
      <c r="L96" s="42">
        <v>48910</v>
      </c>
      <c r="M96" s="42">
        <v>51870</v>
      </c>
      <c r="N96" s="42">
        <v>58494</v>
      </c>
      <c r="O96" s="42">
        <v>63539</v>
      </c>
      <c r="P96" s="42">
        <v>74046</v>
      </c>
      <c r="Q96" s="42">
        <v>77428</v>
      </c>
      <c r="R96" s="42">
        <v>80490</v>
      </c>
      <c r="S96" s="42">
        <v>85022</v>
      </c>
    </row>
    <row r="97" spans="1:19" x14ac:dyDescent="0.35">
      <c r="A97" s="120"/>
      <c r="B97" s="119" t="s">
        <v>145</v>
      </c>
      <c r="C97" s="40">
        <v>1481</v>
      </c>
      <c r="D97" s="57" t="s">
        <v>363</v>
      </c>
      <c r="E97" s="42">
        <v>2979</v>
      </c>
      <c r="F97" s="42">
        <v>6682</v>
      </c>
      <c r="G97" s="42">
        <v>27558</v>
      </c>
      <c r="H97" s="42">
        <v>45627</v>
      </c>
      <c r="I97" s="42">
        <v>65773</v>
      </c>
      <c r="J97" s="42">
        <v>79752</v>
      </c>
      <c r="K97" s="42">
        <v>87152</v>
      </c>
      <c r="L97" s="42">
        <v>93351</v>
      </c>
      <c r="M97" s="42">
        <v>96534</v>
      </c>
      <c r="N97" s="42">
        <v>105702</v>
      </c>
      <c r="O97" s="42">
        <v>112243</v>
      </c>
      <c r="P97" s="42">
        <v>124612</v>
      </c>
      <c r="Q97" s="42">
        <v>127269</v>
      </c>
      <c r="R97" s="42">
        <v>130007</v>
      </c>
      <c r="S97" s="42">
        <v>133773</v>
      </c>
    </row>
    <row r="98" spans="1:19" x14ac:dyDescent="0.35">
      <c r="A98" s="120"/>
      <c r="B98" s="119"/>
      <c r="C98" s="40">
        <v>1482</v>
      </c>
      <c r="D98" s="57" t="s">
        <v>364</v>
      </c>
      <c r="E98" s="42">
        <v>2979</v>
      </c>
      <c r="F98" s="42">
        <v>6373</v>
      </c>
      <c r="G98" s="42">
        <v>25697</v>
      </c>
      <c r="H98" s="42">
        <v>40718</v>
      </c>
      <c r="I98" s="42">
        <v>54523</v>
      </c>
      <c r="J98" s="42">
        <v>65697</v>
      </c>
      <c r="K98" s="42">
        <v>71564</v>
      </c>
      <c r="L98" s="42">
        <v>76224</v>
      </c>
      <c r="M98" s="42">
        <v>79253</v>
      </c>
      <c r="N98" s="42">
        <v>88143</v>
      </c>
      <c r="O98" s="42">
        <v>94841</v>
      </c>
      <c r="P98" s="42">
        <v>107386</v>
      </c>
      <c r="Q98" s="42">
        <v>110043</v>
      </c>
      <c r="R98" s="42">
        <v>112781</v>
      </c>
      <c r="S98" s="42">
        <v>116546</v>
      </c>
    </row>
    <row r="99" spans="1:19" x14ac:dyDescent="0.35">
      <c r="A99" s="120"/>
      <c r="B99" s="119"/>
      <c r="C99" s="40">
        <v>1483</v>
      </c>
      <c r="D99" s="57" t="s">
        <v>365</v>
      </c>
      <c r="E99" s="42">
        <v>2979</v>
      </c>
      <c r="F99" s="42">
        <v>4129</v>
      </c>
      <c r="G99" s="42">
        <v>19170</v>
      </c>
      <c r="H99" s="42">
        <v>33439</v>
      </c>
      <c r="I99" s="42">
        <v>44676</v>
      </c>
      <c r="J99" s="42">
        <v>55269</v>
      </c>
      <c r="K99" s="42">
        <v>60458</v>
      </c>
      <c r="L99" s="42">
        <v>63984</v>
      </c>
      <c r="M99" s="42">
        <v>66408</v>
      </c>
      <c r="N99" s="42">
        <v>73648</v>
      </c>
      <c r="O99" s="42">
        <v>79226</v>
      </c>
      <c r="P99" s="42">
        <v>89443</v>
      </c>
      <c r="Q99" s="42">
        <v>92058</v>
      </c>
      <c r="R99" s="42">
        <v>94797</v>
      </c>
      <c r="S99" s="42">
        <v>98562</v>
      </c>
    </row>
    <row r="100" spans="1:19" x14ac:dyDescent="0.35">
      <c r="A100" s="120"/>
      <c r="B100" s="119"/>
      <c r="C100" s="59">
        <v>1484</v>
      </c>
      <c r="D100" s="60" t="s">
        <v>366</v>
      </c>
      <c r="E100" s="42">
        <v>2979</v>
      </c>
      <c r="F100" s="42">
        <v>3977</v>
      </c>
      <c r="G100" s="42">
        <v>18097</v>
      </c>
      <c r="H100" s="42">
        <v>30663</v>
      </c>
      <c r="I100" s="42">
        <v>38765</v>
      </c>
      <c r="J100" s="42">
        <v>48125</v>
      </c>
      <c r="K100" s="42">
        <v>52577</v>
      </c>
      <c r="L100" s="42">
        <v>55539</v>
      </c>
      <c r="M100" s="42">
        <v>57861</v>
      </c>
      <c r="N100" s="42">
        <v>64868</v>
      </c>
      <c r="O100" s="42">
        <v>70443</v>
      </c>
      <c r="P100" s="42">
        <v>80659</v>
      </c>
      <c r="Q100" s="42">
        <v>83275</v>
      </c>
      <c r="R100" s="42">
        <v>86013</v>
      </c>
      <c r="S100" s="42">
        <v>89778</v>
      </c>
    </row>
    <row r="101" spans="1:19" x14ac:dyDescent="0.35">
      <c r="A101" s="120" t="s">
        <v>119</v>
      </c>
      <c r="B101" s="118" t="s">
        <v>140</v>
      </c>
      <c r="C101" s="53">
        <v>1511</v>
      </c>
      <c r="D101" s="54" t="s">
        <v>367</v>
      </c>
      <c r="E101" s="42">
        <v>4231</v>
      </c>
      <c r="F101" s="42">
        <v>5768</v>
      </c>
      <c r="G101" s="42">
        <v>14037</v>
      </c>
      <c r="H101" s="42">
        <v>23459</v>
      </c>
      <c r="I101" s="42">
        <v>34115</v>
      </c>
      <c r="J101" s="42">
        <v>40234</v>
      </c>
      <c r="K101" s="42">
        <v>42584</v>
      </c>
      <c r="L101" s="42">
        <v>44864</v>
      </c>
      <c r="M101" s="42">
        <v>46371</v>
      </c>
      <c r="N101" s="42">
        <v>48374</v>
      </c>
      <c r="O101" s="42">
        <v>50177</v>
      </c>
      <c r="P101" s="42">
        <v>55888</v>
      </c>
      <c r="Q101" s="42">
        <v>57418</v>
      </c>
      <c r="R101" s="42">
        <v>59117</v>
      </c>
      <c r="S101" s="42">
        <v>61697</v>
      </c>
    </row>
    <row r="102" spans="1:19" x14ac:dyDescent="0.35">
      <c r="A102" s="120"/>
      <c r="B102" s="118"/>
      <c r="C102" s="40">
        <v>1512</v>
      </c>
      <c r="D102" s="57" t="s">
        <v>368</v>
      </c>
      <c r="E102" s="42">
        <v>4231</v>
      </c>
      <c r="F102" s="42">
        <v>5459</v>
      </c>
      <c r="G102" s="42">
        <v>12287</v>
      </c>
      <c r="H102" s="42">
        <v>18899</v>
      </c>
      <c r="I102" s="42">
        <v>24878</v>
      </c>
      <c r="J102" s="42">
        <v>28536</v>
      </c>
      <c r="K102" s="42">
        <v>29765</v>
      </c>
      <c r="L102" s="42">
        <v>31095</v>
      </c>
      <c r="M102" s="42">
        <v>32462</v>
      </c>
      <c r="N102" s="42">
        <v>34040</v>
      </c>
      <c r="O102" s="42">
        <v>35825</v>
      </c>
      <c r="P102" s="42">
        <v>41536</v>
      </c>
      <c r="Q102" s="42">
        <v>43066</v>
      </c>
      <c r="R102" s="42">
        <v>44764</v>
      </c>
      <c r="S102" s="42">
        <v>47344</v>
      </c>
    </row>
    <row r="103" spans="1:19" x14ac:dyDescent="0.35">
      <c r="A103" s="120"/>
      <c r="B103" s="118"/>
      <c r="C103" s="40">
        <v>1513</v>
      </c>
      <c r="D103" s="57" t="s">
        <v>369</v>
      </c>
      <c r="E103" s="42">
        <v>4231</v>
      </c>
      <c r="F103" s="42">
        <v>5459</v>
      </c>
      <c r="G103" s="42">
        <v>12242</v>
      </c>
      <c r="H103" s="42">
        <v>18815</v>
      </c>
      <c r="I103" s="42">
        <v>24699</v>
      </c>
      <c r="J103" s="42">
        <v>28326</v>
      </c>
      <c r="K103" s="42">
        <v>29521</v>
      </c>
      <c r="L103" s="42">
        <v>30838</v>
      </c>
      <c r="M103" s="42">
        <v>32197</v>
      </c>
      <c r="N103" s="42">
        <v>33770</v>
      </c>
      <c r="O103" s="42">
        <v>35554</v>
      </c>
      <c r="P103" s="42">
        <v>40591</v>
      </c>
      <c r="Q103" s="42">
        <v>42121</v>
      </c>
      <c r="R103" s="42">
        <v>43819</v>
      </c>
      <c r="S103" s="42">
        <v>46400</v>
      </c>
    </row>
    <row r="104" spans="1:19" x14ac:dyDescent="0.35">
      <c r="A104" s="120"/>
      <c r="B104" s="118"/>
      <c r="C104" s="40">
        <v>1514</v>
      </c>
      <c r="D104" s="57" t="s">
        <v>370</v>
      </c>
      <c r="E104" s="42">
        <v>4231</v>
      </c>
      <c r="F104" s="42">
        <v>5308</v>
      </c>
      <c r="G104" s="42">
        <v>11377</v>
      </c>
      <c r="H104" s="42">
        <v>16523</v>
      </c>
      <c r="I104" s="42">
        <v>20322</v>
      </c>
      <c r="J104" s="42">
        <v>22929</v>
      </c>
      <c r="K104" s="42">
        <v>23663</v>
      </c>
      <c r="L104" s="42">
        <v>24681</v>
      </c>
      <c r="M104" s="42">
        <v>25990</v>
      </c>
      <c r="N104" s="42">
        <v>27383</v>
      </c>
      <c r="O104" s="42">
        <v>29163</v>
      </c>
      <c r="P104" s="42">
        <v>34200</v>
      </c>
      <c r="Q104" s="42">
        <v>35730</v>
      </c>
      <c r="R104" s="42">
        <v>37428</v>
      </c>
      <c r="S104" s="42">
        <v>40009</v>
      </c>
    </row>
    <row r="105" spans="1:19" x14ac:dyDescent="0.35">
      <c r="A105" s="120"/>
      <c r="B105" s="115" t="s">
        <v>141</v>
      </c>
      <c r="C105" s="40">
        <v>1521</v>
      </c>
      <c r="D105" s="57" t="s">
        <v>371</v>
      </c>
      <c r="E105" s="42">
        <v>3739</v>
      </c>
      <c r="F105" s="42">
        <v>8040</v>
      </c>
      <c r="G105" s="42">
        <v>29046</v>
      </c>
      <c r="H105" s="42">
        <v>43889</v>
      </c>
      <c r="I105" s="42">
        <v>59230</v>
      </c>
      <c r="J105" s="42">
        <v>66694</v>
      </c>
      <c r="K105" s="42">
        <v>70246</v>
      </c>
      <c r="L105" s="42">
        <v>74314</v>
      </c>
      <c r="M105" s="42">
        <v>77355</v>
      </c>
      <c r="N105" s="42">
        <v>80878</v>
      </c>
      <c r="O105" s="42">
        <v>84227</v>
      </c>
      <c r="P105" s="42">
        <v>93123</v>
      </c>
      <c r="Q105" s="42">
        <v>95838</v>
      </c>
      <c r="R105" s="42">
        <v>98605</v>
      </c>
      <c r="S105" s="42">
        <v>102837</v>
      </c>
    </row>
    <row r="106" spans="1:19" x14ac:dyDescent="0.35">
      <c r="A106" s="120"/>
      <c r="B106" s="115"/>
      <c r="C106" s="40">
        <v>1522</v>
      </c>
      <c r="D106" s="57" t="s">
        <v>372</v>
      </c>
      <c r="E106" s="42">
        <v>3739</v>
      </c>
      <c r="F106" s="42">
        <v>7731</v>
      </c>
      <c r="G106" s="42">
        <v>27272</v>
      </c>
      <c r="H106" s="42">
        <v>39065</v>
      </c>
      <c r="I106" s="42">
        <v>49240</v>
      </c>
      <c r="J106" s="42">
        <v>53966</v>
      </c>
      <c r="K106" s="42">
        <v>56139</v>
      </c>
      <c r="L106" s="42">
        <v>58693</v>
      </c>
      <c r="M106" s="42">
        <v>61521</v>
      </c>
      <c r="N106" s="42">
        <v>64560</v>
      </c>
      <c r="O106" s="42">
        <v>67892</v>
      </c>
      <c r="P106" s="42">
        <v>76788</v>
      </c>
      <c r="Q106" s="42">
        <v>79502</v>
      </c>
      <c r="R106" s="42">
        <v>82269</v>
      </c>
      <c r="S106" s="42">
        <v>86502</v>
      </c>
    </row>
    <row r="107" spans="1:19" x14ac:dyDescent="0.35">
      <c r="A107" s="120"/>
      <c r="B107" s="115"/>
      <c r="C107" s="40">
        <v>1523</v>
      </c>
      <c r="D107" s="57" t="s">
        <v>373</v>
      </c>
      <c r="E107" s="42">
        <v>3739</v>
      </c>
      <c r="F107" s="42">
        <v>5555</v>
      </c>
      <c r="G107" s="42">
        <v>19964</v>
      </c>
      <c r="H107" s="42">
        <v>31143</v>
      </c>
      <c r="I107" s="42">
        <v>39633</v>
      </c>
      <c r="J107" s="42">
        <v>44345</v>
      </c>
      <c r="K107" s="42">
        <v>46500</v>
      </c>
      <c r="L107" s="42">
        <v>49023</v>
      </c>
      <c r="M107" s="42">
        <v>51841</v>
      </c>
      <c r="N107" s="42">
        <v>54873</v>
      </c>
      <c r="O107" s="42">
        <v>58203</v>
      </c>
      <c r="P107" s="42">
        <v>66201</v>
      </c>
      <c r="Q107" s="42">
        <v>68915</v>
      </c>
      <c r="R107" s="42">
        <v>71683</v>
      </c>
      <c r="S107" s="42">
        <v>75915</v>
      </c>
    </row>
    <row r="108" spans="1:19" x14ac:dyDescent="0.35">
      <c r="A108" s="120"/>
      <c r="B108" s="115"/>
      <c r="C108" s="40">
        <v>1524</v>
      </c>
      <c r="D108" s="57" t="s">
        <v>374</v>
      </c>
      <c r="E108" s="42">
        <v>3739</v>
      </c>
      <c r="F108" s="42">
        <v>5404</v>
      </c>
      <c r="G108" s="42">
        <v>18951</v>
      </c>
      <c r="H108" s="42">
        <v>28472</v>
      </c>
      <c r="I108" s="42">
        <v>34220</v>
      </c>
      <c r="J108" s="42">
        <v>37735</v>
      </c>
      <c r="K108" s="42">
        <v>39224</v>
      </c>
      <c r="L108" s="42">
        <v>41198</v>
      </c>
      <c r="M108" s="42">
        <v>43931</v>
      </c>
      <c r="N108" s="42">
        <v>46745</v>
      </c>
      <c r="O108" s="42">
        <v>50071</v>
      </c>
      <c r="P108" s="42">
        <v>58069</v>
      </c>
      <c r="Q108" s="42">
        <v>60784</v>
      </c>
      <c r="R108" s="42">
        <v>63551</v>
      </c>
      <c r="S108" s="42">
        <v>67783</v>
      </c>
    </row>
    <row r="109" spans="1:19" x14ac:dyDescent="0.35">
      <c r="A109" s="120"/>
      <c r="B109" s="115" t="s">
        <v>142</v>
      </c>
      <c r="C109" s="40">
        <v>1531</v>
      </c>
      <c r="D109" s="57" t="s">
        <v>375</v>
      </c>
      <c r="E109" s="42">
        <v>3161</v>
      </c>
      <c r="F109" s="42">
        <v>5206</v>
      </c>
      <c r="G109" s="42">
        <v>14833</v>
      </c>
      <c r="H109" s="42">
        <v>24121</v>
      </c>
      <c r="I109" s="42">
        <v>35653</v>
      </c>
      <c r="J109" s="42">
        <v>40857</v>
      </c>
      <c r="K109" s="42">
        <v>43029</v>
      </c>
      <c r="L109" s="42">
        <v>45050</v>
      </c>
      <c r="M109" s="42">
        <v>46434</v>
      </c>
      <c r="N109" s="42">
        <v>48437</v>
      </c>
      <c r="O109" s="42">
        <v>50391</v>
      </c>
      <c r="P109" s="42">
        <v>56254</v>
      </c>
      <c r="Q109" s="42">
        <v>57840</v>
      </c>
      <c r="R109" s="42">
        <v>59383</v>
      </c>
      <c r="S109" s="42">
        <v>61669</v>
      </c>
    </row>
    <row r="110" spans="1:19" x14ac:dyDescent="0.35">
      <c r="A110" s="120"/>
      <c r="B110" s="115"/>
      <c r="C110" s="40">
        <v>1532</v>
      </c>
      <c r="D110" s="57" t="s">
        <v>376</v>
      </c>
      <c r="E110" s="42">
        <v>3161</v>
      </c>
      <c r="F110" s="42">
        <v>4898</v>
      </c>
      <c r="G110" s="42">
        <v>13332</v>
      </c>
      <c r="H110" s="42">
        <v>19862</v>
      </c>
      <c r="I110" s="42">
        <v>26453</v>
      </c>
      <c r="J110" s="42">
        <v>29859</v>
      </c>
      <c r="K110" s="42">
        <v>31203</v>
      </c>
      <c r="L110" s="42">
        <v>32431</v>
      </c>
      <c r="M110" s="42">
        <v>33695</v>
      </c>
      <c r="N110" s="42">
        <v>35598</v>
      </c>
      <c r="O110" s="42">
        <v>37553</v>
      </c>
      <c r="P110" s="42">
        <v>43415</v>
      </c>
      <c r="Q110" s="42">
        <v>45002</v>
      </c>
      <c r="R110" s="42">
        <v>46544</v>
      </c>
      <c r="S110" s="42">
        <v>48831</v>
      </c>
    </row>
    <row r="111" spans="1:19" x14ac:dyDescent="0.35">
      <c r="A111" s="120"/>
      <c r="B111" s="115"/>
      <c r="C111" s="40">
        <v>1533</v>
      </c>
      <c r="D111" s="57" t="s">
        <v>377</v>
      </c>
      <c r="E111" s="42">
        <v>3161</v>
      </c>
      <c r="F111" s="42">
        <v>4038</v>
      </c>
      <c r="G111" s="42">
        <v>10577</v>
      </c>
      <c r="H111" s="42">
        <v>16737</v>
      </c>
      <c r="I111" s="42">
        <v>22679</v>
      </c>
      <c r="J111" s="42">
        <v>26232</v>
      </c>
      <c r="K111" s="42">
        <v>27711</v>
      </c>
      <c r="L111" s="42">
        <v>29044</v>
      </c>
      <c r="M111" s="42">
        <v>30451</v>
      </c>
      <c r="N111" s="42">
        <v>32360</v>
      </c>
      <c r="O111" s="42">
        <v>34327</v>
      </c>
      <c r="P111" s="42">
        <v>39506</v>
      </c>
      <c r="Q111" s="42">
        <v>41206</v>
      </c>
      <c r="R111" s="42">
        <v>43040</v>
      </c>
      <c r="S111" s="42">
        <v>45485</v>
      </c>
    </row>
    <row r="112" spans="1:19" x14ac:dyDescent="0.35">
      <c r="A112" s="120"/>
      <c r="B112" s="115"/>
      <c r="C112" s="40">
        <v>1534</v>
      </c>
      <c r="D112" s="57" t="s">
        <v>378</v>
      </c>
      <c r="E112" s="42">
        <v>3161</v>
      </c>
      <c r="F112" s="42">
        <v>3887</v>
      </c>
      <c r="G112" s="42">
        <v>9665</v>
      </c>
      <c r="H112" s="42">
        <v>14277</v>
      </c>
      <c r="I112" s="42">
        <v>17583</v>
      </c>
      <c r="J112" s="42">
        <v>20289</v>
      </c>
      <c r="K112" s="42">
        <v>21293</v>
      </c>
      <c r="L112" s="42">
        <v>22307</v>
      </c>
      <c r="M112" s="42">
        <v>23663</v>
      </c>
      <c r="N112" s="42">
        <v>25541</v>
      </c>
      <c r="O112" s="42">
        <v>27507</v>
      </c>
      <c r="P112" s="42">
        <v>32686</v>
      </c>
      <c r="Q112" s="42">
        <v>34386</v>
      </c>
      <c r="R112" s="42">
        <v>36220</v>
      </c>
      <c r="S112" s="42">
        <v>38666</v>
      </c>
    </row>
    <row r="113" spans="1:19" x14ac:dyDescent="0.35">
      <c r="A113" s="120"/>
      <c r="B113" s="115" t="s">
        <v>143</v>
      </c>
      <c r="C113" s="40">
        <v>1541</v>
      </c>
      <c r="D113" s="57" t="s">
        <v>379</v>
      </c>
      <c r="E113" s="42">
        <v>2124</v>
      </c>
      <c r="F113" s="42">
        <v>5790</v>
      </c>
      <c r="G113" s="42">
        <v>21328</v>
      </c>
      <c r="H113" s="42">
        <v>33731</v>
      </c>
      <c r="I113" s="42">
        <v>47587</v>
      </c>
      <c r="J113" s="42">
        <v>55029</v>
      </c>
      <c r="K113" s="42">
        <v>58568</v>
      </c>
      <c r="L113" s="42">
        <v>62576</v>
      </c>
      <c r="M113" s="42">
        <v>65214</v>
      </c>
      <c r="N113" s="42">
        <v>68656</v>
      </c>
      <c r="O113" s="42">
        <v>72072</v>
      </c>
      <c r="P113" s="42">
        <v>81215</v>
      </c>
      <c r="Q113" s="42">
        <v>84044</v>
      </c>
      <c r="R113" s="42">
        <v>87441</v>
      </c>
      <c r="S113" s="42">
        <v>92214</v>
      </c>
    </row>
    <row r="114" spans="1:19" x14ac:dyDescent="0.35">
      <c r="A114" s="120"/>
      <c r="B114" s="115"/>
      <c r="C114" s="40">
        <v>1542</v>
      </c>
      <c r="D114" s="57" t="s">
        <v>380</v>
      </c>
      <c r="E114" s="42">
        <v>2124</v>
      </c>
      <c r="F114" s="42">
        <v>5482</v>
      </c>
      <c r="G114" s="42">
        <v>19566</v>
      </c>
      <c r="H114" s="42">
        <v>28886</v>
      </c>
      <c r="I114" s="42">
        <v>37682</v>
      </c>
      <c r="J114" s="42">
        <v>42438</v>
      </c>
      <c r="K114" s="42">
        <v>44682</v>
      </c>
      <c r="L114" s="42">
        <v>47241</v>
      </c>
      <c r="M114" s="42">
        <v>49711</v>
      </c>
      <c r="N114" s="42">
        <v>52730</v>
      </c>
      <c r="O114" s="42">
        <v>56128</v>
      </c>
      <c r="P114" s="42">
        <v>65271</v>
      </c>
      <c r="Q114" s="42">
        <v>68100</v>
      </c>
      <c r="R114" s="42">
        <v>71496</v>
      </c>
      <c r="S114" s="42">
        <v>76269</v>
      </c>
    </row>
    <row r="115" spans="1:19" x14ac:dyDescent="0.35">
      <c r="A115" s="120"/>
      <c r="B115" s="115"/>
      <c r="C115" s="40">
        <v>1543</v>
      </c>
      <c r="D115" s="57" t="s">
        <v>381</v>
      </c>
      <c r="E115" s="42">
        <v>2124</v>
      </c>
      <c r="F115" s="42">
        <v>3833</v>
      </c>
      <c r="G115" s="42">
        <v>13993</v>
      </c>
      <c r="H115" s="42">
        <v>22611</v>
      </c>
      <c r="I115" s="42">
        <v>29705</v>
      </c>
      <c r="J115" s="42">
        <v>33949</v>
      </c>
      <c r="K115" s="42">
        <v>35949</v>
      </c>
      <c r="L115" s="42">
        <v>38192</v>
      </c>
      <c r="M115" s="42">
        <v>40636</v>
      </c>
      <c r="N115" s="42">
        <v>43374</v>
      </c>
      <c r="O115" s="42">
        <v>46614</v>
      </c>
      <c r="P115" s="42">
        <v>54716</v>
      </c>
      <c r="Q115" s="42">
        <v>57496</v>
      </c>
      <c r="R115" s="42">
        <v>60800</v>
      </c>
      <c r="S115" s="42">
        <v>65466</v>
      </c>
    </row>
    <row r="116" spans="1:19" x14ac:dyDescent="0.35">
      <c r="A116" s="120"/>
      <c r="B116" s="115"/>
      <c r="C116" s="40">
        <v>1544</v>
      </c>
      <c r="D116" s="57" t="s">
        <v>382</v>
      </c>
      <c r="E116" s="42">
        <v>2124</v>
      </c>
      <c r="F116" s="42">
        <v>3681</v>
      </c>
      <c r="G116" s="42">
        <v>12988</v>
      </c>
      <c r="H116" s="42">
        <v>19967</v>
      </c>
      <c r="I116" s="42">
        <v>24333</v>
      </c>
      <c r="J116" s="42">
        <v>27398</v>
      </c>
      <c r="K116" s="42">
        <v>28777</v>
      </c>
      <c r="L116" s="42">
        <v>30508</v>
      </c>
      <c r="M116" s="42">
        <v>32883</v>
      </c>
      <c r="N116" s="42">
        <v>35442</v>
      </c>
      <c r="O116" s="42">
        <v>38677</v>
      </c>
      <c r="P116" s="42">
        <v>46779</v>
      </c>
      <c r="Q116" s="42">
        <v>49559</v>
      </c>
      <c r="R116" s="42">
        <v>52863</v>
      </c>
      <c r="S116" s="42">
        <v>57530</v>
      </c>
    </row>
    <row r="117" spans="1:19" x14ac:dyDescent="0.35">
      <c r="A117" s="120"/>
      <c r="B117" s="115" t="s">
        <v>144</v>
      </c>
      <c r="C117" s="40">
        <v>1551</v>
      </c>
      <c r="D117" s="57" t="s">
        <v>383</v>
      </c>
      <c r="E117" s="42">
        <v>1981</v>
      </c>
      <c r="F117" s="42">
        <v>3988</v>
      </c>
      <c r="G117" s="42">
        <v>14849</v>
      </c>
      <c r="H117" s="42">
        <v>26048</v>
      </c>
      <c r="I117" s="42">
        <v>41226</v>
      </c>
      <c r="J117" s="42">
        <v>49124</v>
      </c>
      <c r="K117" s="42">
        <v>53439</v>
      </c>
      <c r="L117" s="42">
        <v>56986</v>
      </c>
      <c r="M117" s="42">
        <v>58700</v>
      </c>
      <c r="N117" s="42">
        <v>61569</v>
      </c>
      <c r="O117" s="42">
        <v>63798</v>
      </c>
      <c r="P117" s="42">
        <v>71630</v>
      </c>
      <c r="Q117" s="42">
        <v>73047</v>
      </c>
      <c r="R117" s="42">
        <v>74701</v>
      </c>
      <c r="S117" s="42">
        <v>76901</v>
      </c>
    </row>
    <row r="118" spans="1:19" x14ac:dyDescent="0.35">
      <c r="A118" s="120"/>
      <c r="B118" s="115"/>
      <c r="C118" s="40">
        <v>1552</v>
      </c>
      <c r="D118" s="57" t="s">
        <v>384</v>
      </c>
      <c r="E118" s="42">
        <v>1981</v>
      </c>
      <c r="F118" s="42">
        <v>3679</v>
      </c>
      <c r="G118" s="42">
        <v>13027</v>
      </c>
      <c r="H118" s="42">
        <v>21182</v>
      </c>
      <c r="I118" s="42">
        <v>30375</v>
      </c>
      <c r="J118" s="42">
        <v>35700</v>
      </c>
      <c r="K118" s="42">
        <v>38671</v>
      </c>
      <c r="L118" s="42">
        <v>40816</v>
      </c>
      <c r="M118" s="42">
        <v>42364</v>
      </c>
      <c r="N118" s="42">
        <v>44828</v>
      </c>
      <c r="O118" s="42">
        <v>47039</v>
      </c>
      <c r="P118" s="42">
        <v>54871</v>
      </c>
      <c r="Q118" s="42">
        <v>56287</v>
      </c>
      <c r="R118" s="42">
        <v>57942</v>
      </c>
      <c r="S118" s="42">
        <v>60142</v>
      </c>
    </row>
    <row r="119" spans="1:19" x14ac:dyDescent="0.35">
      <c r="A119" s="120"/>
      <c r="B119" s="115"/>
      <c r="C119" s="40">
        <v>1553</v>
      </c>
      <c r="D119" s="57" t="s">
        <v>385</v>
      </c>
      <c r="E119" s="42">
        <v>1981</v>
      </c>
      <c r="F119" s="42">
        <v>2939</v>
      </c>
      <c r="G119" s="42">
        <v>11413</v>
      </c>
      <c r="H119" s="42">
        <v>19562</v>
      </c>
      <c r="I119" s="42">
        <v>27494</v>
      </c>
      <c r="J119" s="42">
        <v>32569</v>
      </c>
      <c r="K119" s="42">
        <v>35202</v>
      </c>
      <c r="L119" s="42">
        <v>36865</v>
      </c>
      <c r="M119" s="42">
        <v>38303</v>
      </c>
      <c r="N119" s="42">
        <v>40642</v>
      </c>
      <c r="O119" s="42">
        <v>42736</v>
      </c>
      <c r="P119" s="42">
        <v>49552</v>
      </c>
      <c r="Q119" s="42">
        <v>50961</v>
      </c>
      <c r="R119" s="42">
        <v>52616</v>
      </c>
      <c r="S119" s="42">
        <v>54816</v>
      </c>
    </row>
    <row r="120" spans="1:19" x14ac:dyDescent="0.35">
      <c r="A120" s="120"/>
      <c r="B120" s="115"/>
      <c r="C120" s="40">
        <v>1554</v>
      </c>
      <c r="D120" s="57" t="s">
        <v>386</v>
      </c>
      <c r="E120" s="42">
        <v>1981</v>
      </c>
      <c r="F120" s="42">
        <v>2787</v>
      </c>
      <c r="G120" s="42">
        <v>10364</v>
      </c>
      <c r="H120" s="42">
        <v>16882</v>
      </c>
      <c r="I120" s="42">
        <v>21765</v>
      </c>
      <c r="J120" s="42">
        <v>25726</v>
      </c>
      <c r="K120" s="42">
        <v>27729</v>
      </c>
      <c r="L120" s="42">
        <v>28909</v>
      </c>
      <c r="M120" s="42">
        <v>30278</v>
      </c>
      <c r="N120" s="42">
        <v>32461</v>
      </c>
      <c r="O120" s="42">
        <v>34550</v>
      </c>
      <c r="P120" s="42">
        <v>41366</v>
      </c>
      <c r="Q120" s="42">
        <v>42776</v>
      </c>
      <c r="R120" s="42">
        <v>44430</v>
      </c>
      <c r="S120" s="42">
        <v>46630</v>
      </c>
    </row>
    <row r="121" spans="1:19" x14ac:dyDescent="0.35">
      <c r="A121" s="120"/>
      <c r="B121" s="119" t="s">
        <v>145</v>
      </c>
      <c r="C121" s="40">
        <v>1581</v>
      </c>
      <c r="D121" s="57" t="s">
        <v>387</v>
      </c>
      <c r="E121" s="42">
        <v>1892</v>
      </c>
      <c r="F121" s="42">
        <v>3739</v>
      </c>
      <c r="G121" s="42">
        <v>15170</v>
      </c>
      <c r="H121" s="42">
        <v>27310</v>
      </c>
      <c r="I121" s="42">
        <v>42522</v>
      </c>
      <c r="J121" s="42">
        <v>52169</v>
      </c>
      <c r="K121" s="42">
        <v>56652</v>
      </c>
      <c r="L121" s="42">
        <v>60241</v>
      </c>
      <c r="M121" s="42">
        <v>61622</v>
      </c>
      <c r="N121" s="42">
        <v>64671</v>
      </c>
      <c r="O121" s="42">
        <v>67156</v>
      </c>
      <c r="P121" s="42">
        <v>74950</v>
      </c>
      <c r="Q121" s="42">
        <v>75921</v>
      </c>
      <c r="R121" s="42">
        <v>77354</v>
      </c>
      <c r="S121" s="42">
        <v>79109</v>
      </c>
    </row>
    <row r="122" spans="1:19" x14ac:dyDescent="0.35">
      <c r="A122" s="120"/>
      <c r="B122" s="119"/>
      <c r="C122" s="40">
        <v>1582</v>
      </c>
      <c r="D122" s="57" t="s">
        <v>388</v>
      </c>
      <c r="E122" s="42">
        <v>1892</v>
      </c>
      <c r="F122" s="42">
        <v>3238</v>
      </c>
      <c r="G122" s="42">
        <v>12708</v>
      </c>
      <c r="H122" s="42">
        <v>21804</v>
      </c>
      <c r="I122" s="42">
        <v>31030</v>
      </c>
      <c r="J122" s="42">
        <v>38105</v>
      </c>
      <c r="K122" s="42">
        <v>41244</v>
      </c>
      <c r="L122" s="42">
        <v>43431</v>
      </c>
      <c r="M122" s="42">
        <v>44647</v>
      </c>
      <c r="N122" s="42">
        <v>47290</v>
      </c>
      <c r="O122" s="42">
        <v>49756</v>
      </c>
      <c r="P122" s="42">
        <v>57551</v>
      </c>
      <c r="Q122" s="42">
        <v>58522</v>
      </c>
      <c r="R122" s="42">
        <v>59955</v>
      </c>
      <c r="S122" s="42">
        <v>61710</v>
      </c>
    </row>
    <row r="123" spans="1:19" x14ac:dyDescent="0.35">
      <c r="A123" s="120"/>
      <c r="B123" s="119"/>
      <c r="C123" s="40">
        <v>1583</v>
      </c>
      <c r="D123" s="57" t="s">
        <v>389</v>
      </c>
      <c r="E123" s="42">
        <v>1892</v>
      </c>
      <c r="F123" s="42">
        <v>2583</v>
      </c>
      <c r="G123" s="42">
        <v>11627</v>
      </c>
      <c r="H123" s="42">
        <v>20718</v>
      </c>
      <c r="I123" s="42">
        <v>28682</v>
      </c>
      <c r="J123" s="42">
        <v>35454</v>
      </c>
      <c r="K123" s="42">
        <v>38201</v>
      </c>
      <c r="L123" s="42">
        <v>39854</v>
      </c>
      <c r="M123" s="42">
        <v>40905</v>
      </c>
      <c r="N123" s="42">
        <v>43318</v>
      </c>
      <c r="O123" s="42">
        <v>45560</v>
      </c>
      <c r="P123" s="42">
        <v>52124</v>
      </c>
      <c r="Q123" s="42">
        <v>53090</v>
      </c>
      <c r="R123" s="42">
        <v>54522</v>
      </c>
      <c r="S123" s="42">
        <v>56278</v>
      </c>
    </row>
    <row r="124" spans="1:19" x14ac:dyDescent="0.35">
      <c r="A124" s="120"/>
      <c r="B124" s="119"/>
      <c r="C124" s="59">
        <v>1584</v>
      </c>
      <c r="D124" s="60" t="s">
        <v>390</v>
      </c>
      <c r="E124" s="42">
        <v>1892</v>
      </c>
      <c r="F124" s="42">
        <v>2431</v>
      </c>
      <c r="G124" s="42">
        <v>10578</v>
      </c>
      <c r="H124" s="42">
        <v>18037</v>
      </c>
      <c r="I124" s="42">
        <v>22954</v>
      </c>
      <c r="J124" s="42">
        <v>28611</v>
      </c>
      <c r="K124" s="42">
        <v>30729</v>
      </c>
      <c r="L124" s="42">
        <v>31897</v>
      </c>
      <c r="M124" s="42">
        <v>32881</v>
      </c>
      <c r="N124" s="42">
        <v>35136</v>
      </c>
      <c r="O124" s="42">
        <v>37374</v>
      </c>
      <c r="P124" s="42">
        <v>43939</v>
      </c>
      <c r="Q124" s="42">
        <v>44904</v>
      </c>
      <c r="R124" s="42">
        <v>46336</v>
      </c>
      <c r="S124" s="42">
        <v>48092</v>
      </c>
    </row>
    <row r="126" spans="1:19" x14ac:dyDescent="0.35">
      <c r="A126" t="s">
        <v>243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S127"/>
  <sheetViews>
    <sheetView zoomScaleNormal="100" workbookViewId="0">
      <selection activeCell="C3" sqref="C3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10" width="8.36328125" customWidth="1"/>
    <col min="11" max="18" width="9.6328125" customWidth="1"/>
    <col min="19" max="19" width="9.36328125" customWidth="1"/>
  </cols>
  <sheetData>
    <row r="1" spans="1:19" x14ac:dyDescent="0.35">
      <c r="A1" s="116" t="s">
        <v>266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138</v>
      </c>
      <c r="B4" s="50"/>
      <c r="C4" s="51" t="s">
        <v>190</v>
      </c>
      <c r="D4" s="52" t="s">
        <v>191</v>
      </c>
      <c r="E4" s="51" t="s">
        <v>192</v>
      </c>
      <c r="F4" s="51" t="s">
        <v>193</v>
      </c>
      <c r="G4" s="51" t="s">
        <v>194</v>
      </c>
      <c r="H4" s="51" t="s">
        <v>195</v>
      </c>
      <c r="I4" s="51" t="s">
        <v>196</v>
      </c>
      <c r="J4" s="51" t="s">
        <v>197</v>
      </c>
      <c r="K4" s="51" t="s">
        <v>198</v>
      </c>
      <c r="L4" s="51" t="s">
        <v>199</v>
      </c>
      <c r="M4" s="51" t="s">
        <v>200</v>
      </c>
      <c r="N4" s="51" t="s">
        <v>201</v>
      </c>
      <c r="O4" s="51" t="s">
        <v>202</v>
      </c>
      <c r="P4" s="51" t="s">
        <v>203</v>
      </c>
      <c r="Q4" s="51" t="s">
        <v>204</v>
      </c>
      <c r="R4" s="51" t="s">
        <v>205</v>
      </c>
      <c r="S4" s="51" t="s">
        <v>206</v>
      </c>
    </row>
    <row r="5" spans="1:19" x14ac:dyDescent="0.35">
      <c r="A5" s="117" t="s">
        <v>116</v>
      </c>
      <c r="B5" s="118" t="s">
        <v>140</v>
      </c>
      <c r="C5" s="53">
        <v>1111</v>
      </c>
      <c r="D5" s="54" t="s">
        <v>271</v>
      </c>
      <c r="E5" s="55">
        <v>5850</v>
      </c>
      <c r="F5" s="55">
        <v>13399</v>
      </c>
      <c r="G5" s="55">
        <v>51192</v>
      </c>
      <c r="H5" s="55">
        <v>74515</v>
      </c>
      <c r="I5" s="55">
        <v>102586</v>
      </c>
      <c r="J5" s="55">
        <v>121255</v>
      </c>
      <c r="K5" s="55">
        <v>133577</v>
      </c>
      <c r="L5" s="55">
        <v>139154</v>
      </c>
      <c r="M5" s="55">
        <v>146923</v>
      </c>
      <c r="N5" s="55">
        <v>159640</v>
      </c>
      <c r="O5" s="55">
        <v>170388</v>
      </c>
      <c r="P5" s="55">
        <v>185518</v>
      </c>
      <c r="Q5" s="55">
        <v>194199</v>
      </c>
      <c r="R5" s="55">
        <v>205594</v>
      </c>
      <c r="S5" s="56">
        <v>218858</v>
      </c>
    </row>
    <row r="6" spans="1:19" x14ac:dyDescent="0.35">
      <c r="A6" s="117"/>
      <c r="B6" s="118"/>
      <c r="C6" s="40">
        <v>1112</v>
      </c>
      <c r="D6" s="57" t="s">
        <v>272</v>
      </c>
      <c r="E6" s="46">
        <v>5850</v>
      </c>
      <c r="F6" s="46">
        <v>13090</v>
      </c>
      <c r="G6" s="46">
        <v>49686</v>
      </c>
      <c r="H6" s="46">
        <v>69806</v>
      </c>
      <c r="I6" s="46">
        <v>92444</v>
      </c>
      <c r="J6" s="46">
        <v>109308</v>
      </c>
      <c r="K6" s="46">
        <v>120803</v>
      </c>
      <c r="L6" s="46">
        <v>125599</v>
      </c>
      <c r="M6" s="46">
        <v>133251</v>
      </c>
      <c r="N6" s="46">
        <v>145870</v>
      </c>
      <c r="O6" s="46">
        <v>156617</v>
      </c>
      <c r="P6" s="46">
        <v>171748</v>
      </c>
      <c r="Q6" s="46">
        <v>180429</v>
      </c>
      <c r="R6" s="46">
        <v>191824</v>
      </c>
      <c r="S6" s="58">
        <v>205087</v>
      </c>
    </row>
    <row r="7" spans="1:19" x14ac:dyDescent="0.35">
      <c r="A7" s="117"/>
      <c r="B7" s="118"/>
      <c r="C7" s="40">
        <v>1113</v>
      </c>
      <c r="D7" s="57" t="s">
        <v>273</v>
      </c>
      <c r="E7" s="46">
        <v>5850</v>
      </c>
      <c r="F7" s="46">
        <v>9940</v>
      </c>
      <c r="G7" s="46">
        <v>39182</v>
      </c>
      <c r="H7" s="46">
        <v>58162</v>
      </c>
      <c r="I7" s="46">
        <v>76757</v>
      </c>
      <c r="J7" s="46">
        <v>92538</v>
      </c>
      <c r="K7" s="46">
        <v>103910</v>
      </c>
      <c r="L7" s="46">
        <v>108171</v>
      </c>
      <c r="M7" s="46">
        <v>115571</v>
      </c>
      <c r="N7" s="46">
        <v>127260</v>
      </c>
      <c r="O7" s="46">
        <v>138171</v>
      </c>
      <c r="P7" s="46">
        <v>152400</v>
      </c>
      <c r="Q7" s="46">
        <v>161359</v>
      </c>
      <c r="R7" s="46">
        <v>173362</v>
      </c>
      <c r="S7" s="58">
        <v>187632</v>
      </c>
    </row>
    <row r="8" spans="1:19" x14ac:dyDescent="0.35">
      <c r="A8" s="117"/>
      <c r="B8" s="118"/>
      <c r="C8" s="40">
        <v>1114</v>
      </c>
      <c r="D8" s="57" t="s">
        <v>274</v>
      </c>
      <c r="E8" s="46">
        <v>5850</v>
      </c>
      <c r="F8" s="46">
        <v>9788</v>
      </c>
      <c r="G8" s="46">
        <v>38271</v>
      </c>
      <c r="H8" s="46">
        <v>55686</v>
      </c>
      <c r="I8" s="46">
        <v>71629</v>
      </c>
      <c r="J8" s="46">
        <v>86543</v>
      </c>
      <c r="K8" s="46">
        <v>97433</v>
      </c>
      <c r="L8" s="46">
        <v>101374</v>
      </c>
      <c r="M8" s="46">
        <v>108724</v>
      </c>
      <c r="N8" s="46">
        <v>120382</v>
      </c>
      <c r="O8" s="46">
        <v>131293</v>
      </c>
      <c r="P8" s="46">
        <v>145522</v>
      </c>
      <c r="Q8" s="46">
        <v>154482</v>
      </c>
      <c r="R8" s="46">
        <v>166485</v>
      </c>
      <c r="S8" s="58">
        <v>180755</v>
      </c>
    </row>
    <row r="9" spans="1:19" x14ac:dyDescent="0.35">
      <c r="A9" s="117"/>
      <c r="B9" s="115" t="s">
        <v>141</v>
      </c>
      <c r="C9" s="40">
        <v>1121</v>
      </c>
      <c r="D9" s="57" t="s">
        <v>275</v>
      </c>
      <c r="E9" s="46">
        <v>3867</v>
      </c>
      <c r="F9" s="46">
        <v>6805</v>
      </c>
      <c r="G9" s="46">
        <v>21254</v>
      </c>
      <c r="H9" s="46">
        <v>32851</v>
      </c>
      <c r="I9" s="46">
        <v>47201</v>
      </c>
      <c r="J9" s="46">
        <v>55013</v>
      </c>
      <c r="K9" s="46">
        <v>58743</v>
      </c>
      <c r="L9" s="46">
        <v>62681</v>
      </c>
      <c r="M9" s="46">
        <v>66741</v>
      </c>
      <c r="N9" s="46">
        <v>72661</v>
      </c>
      <c r="O9" s="46">
        <v>78690</v>
      </c>
      <c r="P9" s="46">
        <v>89056</v>
      </c>
      <c r="Q9" s="46">
        <v>93769</v>
      </c>
      <c r="R9" s="46">
        <v>99900</v>
      </c>
      <c r="S9" s="58">
        <v>107388</v>
      </c>
    </row>
    <row r="10" spans="1:19" x14ac:dyDescent="0.35">
      <c r="A10" s="117"/>
      <c r="B10" s="115"/>
      <c r="C10" s="40">
        <v>1122</v>
      </c>
      <c r="D10" s="57" t="s">
        <v>276</v>
      </c>
      <c r="E10" s="46">
        <v>3867</v>
      </c>
      <c r="F10" s="46">
        <v>6496</v>
      </c>
      <c r="G10" s="46">
        <v>19748</v>
      </c>
      <c r="H10" s="46">
        <v>28573</v>
      </c>
      <c r="I10" s="46">
        <v>37922</v>
      </c>
      <c r="J10" s="46">
        <v>43928</v>
      </c>
      <c r="K10" s="46">
        <v>46832</v>
      </c>
      <c r="L10" s="46">
        <v>49988</v>
      </c>
      <c r="M10" s="46">
        <v>53931</v>
      </c>
      <c r="N10" s="46">
        <v>59753</v>
      </c>
      <c r="O10" s="46">
        <v>65782</v>
      </c>
      <c r="P10" s="46">
        <v>76147</v>
      </c>
      <c r="Q10" s="46">
        <v>80861</v>
      </c>
      <c r="R10" s="46">
        <v>86992</v>
      </c>
      <c r="S10" s="58">
        <v>94480</v>
      </c>
    </row>
    <row r="11" spans="1:19" x14ac:dyDescent="0.35">
      <c r="A11" s="117"/>
      <c r="B11" s="115"/>
      <c r="C11" s="40">
        <v>1123</v>
      </c>
      <c r="D11" s="57" t="s">
        <v>277</v>
      </c>
      <c r="E11" s="46">
        <v>3867</v>
      </c>
      <c r="F11" s="46">
        <v>5188</v>
      </c>
      <c r="G11" s="46">
        <v>15272</v>
      </c>
      <c r="H11" s="46">
        <v>23647</v>
      </c>
      <c r="I11" s="46">
        <v>31235</v>
      </c>
      <c r="J11" s="46">
        <v>35836</v>
      </c>
      <c r="K11" s="46">
        <v>38348</v>
      </c>
      <c r="L11" s="46">
        <v>40615</v>
      </c>
      <c r="M11" s="46">
        <v>43936</v>
      </c>
      <c r="N11" s="46">
        <v>48053</v>
      </c>
      <c r="O11" s="46">
        <v>52961</v>
      </c>
      <c r="P11" s="46">
        <v>61811</v>
      </c>
      <c r="Q11" s="46">
        <v>66267</v>
      </c>
      <c r="R11" s="46">
        <v>72119</v>
      </c>
      <c r="S11" s="58">
        <v>79288</v>
      </c>
    </row>
    <row r="12" spans="1:19" x14ac:dyDescent="0.35">
      <c r="A12" s="117"/>
      <c r="B12" s="115"/>
      <c r="C12" s="40">
        <v>1124</v>
      </c>
      <c r="D12" s="57" t="s">
        <v>278</v>
      </c>
      <c r="E12" s="46">
        <v>3867</v>
      </c>
      <c r="F12" s="46">
        <v>5036</v>
      </c>
      <c r="G12" s="46">
        <v>14361</v>
      </c>
      <c r="H12" s="46">
        <v>21171</v>
      </c>
      <c r="I12" s="46">
        <v>26108</v>
      </c>
      <c r="J12" s="46">
        <v>29841</v>
      </c>
      <c r="K12" s="46">
        <v>31871</v>
      </c>
      <c r="L12" s="46">
        <v>33818</v>
      </c>
      <c r="M12" s="46">
        <v>37089</v>
      </c>
      <c r="N12" s="46">
        <v>41176</v>
      </c>
      <c r="O12" s="46">
        <v>46084</v>
      </c>
      <c r="P12" s="46">
        <v>54933</v>
      </c>
      <c r="Q12" s="46">
        <v>59389</v>
      </c>
      <c r="R12" s="46">
        <v>65242</v>
      </c>
      <c r="S12" s="58">
        <v>72410</v>
      </c>
    </row>
    <row r="13" spans="1:19" x14ac:dyDescent="0.35">
      <c r="A13" s="117"/>
      <c r="B13" s="115" t="s">
        <v>142</v>
      </c>
      <c r="C13" s="40">
        <v>1131</v>
      </c>
      <c r="D13" s="57" t="s">
        <v>279</v>
      </c>
      <c r="E13" s="46">
        <v>3661</v>
      </c>
      <c r="F13" s="46">
        <v>7626</v>
      </c>
      <c r="G13" s="46">
        <v>25293</v>
      </c>
      <c r="H13" s="46">
        <v>38115</v>
      </c>
      <c r="I13" s="46">
        <v>52424</v>
      </c>
      <c r="J13" s="46">
        <v>59321</v>
      </c>
      <c r="K13" s="46">
        <v>62705</v>
      </c>
      <c r="L13" s="46">
        <v>66333</v>
      </c>
      <c r="M13" s="46">
        <v>69701</v>
      </c>
      <c r="N13" s="46">
        <v>74485</v>
      </c>
      <c r="O13" s="46">
        <v>79270</v>
      </c>
      <c r="P13" s="46">
        <v>89722</v>
      </c>
      <c r="Q13" s="46">
        <v>94303</v>
      </c>
      <c r="R13" s="46">
        <v>99876</v>
      </c>
      <c r="S13" s="58">
        <v>107699</v>
      </c>
    </row>
    <row r="14" spans="1:19" x14ac:dyDescent="0.35">
      <c r="A14" s="117"/>
      <c r="B14" s="115"/>
      <c r="C14" s="40">
        <v>1132</v>
      </c>
      <c r="D14" s="57" t="s">
        <v>280</v>
      </c>
      <c r="E14" s="46">
        <v>3661</v>
      </c>
      <c r="F14" s="46">
        <v>7317</v>
      </c>
      <c r="G14" s="46">
        <v>23787</v>
      </c>
      <c r="H14" s="46">
        <v>33838</v>
      </c>
      <c r="I14" s="46">
        <v>43145</v>
      </c>
      <c r="J14" s="46">
        <v>48237</v>
      </c>
      <c r="K14" s="46">
        <v>50793</v>
      </c>
      <c r="L14" s="46">
        <v>53640</v>
      </c>
      <c r="M14" s="46">
        <v>56891</v>
      </c>
      <c r="N14" s="46">
        <v>61577</v>
      </c>
      <c r="O14" s="46">
        <v>66362</v>
      </c>
      <c r="P14" s="46">
        <v>76814</v>
      </c>
      <c r="Q14" s="46">
        <v>81395</v>
      </c>
      <c r="R14" s="46">
        <v>86968</v>
      </c>
      <c r="S14" s="58">
        <v>94790</v>
      </c>
    </row>
    <row r="15" spans="1:19" x14ac:dyDescent="0.35">
      <c r="A15" s="117"/>
      <c r="B15" s="115"/>
      <c r="C15" s="40">
        <v>1133</v>
      </c>
      <c r="D15" s="57" t="s">
        <v>281</v>
      </c>
      <c r="E15" s="46">
        <v>3661</v>
      </c>
      <c r="F15" s="46">
        <v>4875</v>
      </c>
      <c r="G15" s="46">
        <v>16423</v>
      </c>
      <c r="H15" s="46">
        <v>26609</v>
      </c>
      <c r="I15" s="46">
        <v>35223</v>
      </c>
      <c r="J15" s="46">
        <v>40489</v>
      </c>
      <c r="K15" s="46">
        <v>43545</v>
      </c>
      <c r="L15" s="46">
        <v>46058</v>
      </c>
      <c r="M15" s="46">
        <v>49979</v>
      </c>
      <c r="N15" s="46">
        <v>55024</v>
      </c>
      <c r="O15" s="46">
        <v>60069</v>
      </c>
      <c r="P15" s="46">
        <v>70480</v>
      </c>
      <c r="Q15" s="46">
        <v>76182</v>
      </c>
      <c r="R15" s="46">
        <v>83869</v>
      </c>
      <c r="S15" s="58">
        <v>92769</v>
      </c>
    </row>
    <row r="16" spans="1:19" x14ac:dyDescent="0.35">
      <c r="A16" s="117"/>
      <c r="B16" s="115"/>
      <c r="C16" s="40">
        <v>1134</v>
      </c>
      <c r="D16" s="57" t="s">
        <v>282</v>
      </c>
      <c r="E16" s="46">
        <v>3661</v>
      </c>
      <c r="F16" s="46">
        <v>4723</v>
      </c>
      <c r="G16" s="46">
        <v>15512</v>
      </c>
      <c r="H16" s="46">
        <v>24133</v>
      </c>
      <c r="I16" s="46">
        <v>30095</v>
      </c>
      <c r="J16" s="46">
        <v>34495</v>
      </c>
      <c r="K16" s="46">
        <v>37068</v>
      </c>
      <c r="L16" s="46">
        <v>39261</v>
      </c>
      <c r="M16" s="46">
        <v>43132</v>
      </c>
      <c r="N16" s="46">
        <v>48146</v>
      </c>
      <c r="O16" s="46">
        <v>53192</v>
      </c>
      <c r="P16" s="46">
        <v>63603</v>
      </c>
      <c r="Q16" s="46">
        <v>69305</v>
      </c>
      <c r="R16" s="46">
        <v>76992</v>
      </c>
      <c r="S16" s="58">
        <v>85891</v>
      </c>
    </row>
    <row r="17" spans="1:19" x14ac:dyDescent="0.35">
      <c r="A17" s="117"/>
      <c r="B17" s="115" t="s">
        <v>143</v>
      </c>
      <c r="C17" s="40">
        <v>1141</v>
      </c>
      <c r="D17" s="57" t="s">
        <v>283</v>
      </c>
      <c r="E17" s="46">
        <v>2795</v>
      </c>
      <c r="F17" s="46">
        <v>5777</v>
      </c>
      <c r="G17" s="46">
        <v>18561</v>
      </c>
      <c r="H17" s="46">
        <v>29557</v>
      </c>
      <c r="I17" s="46">
        <v>43551</v>
      </c>
      <c r="J17" s="46">
        <v>51071</v>
      </c>
      <c r="K17" s="46">
        <v>54552</v>
      </c>
      <c r="L17" s="46">
        <v>57965</v>
      </c>
      <c r="M17" s="46">
        <v>61087</v>
      </c>
      <c r="N17" s="46">
        <v>67644</v>
      </c>
      <c r="O17" s="46">
        <v>72022</v>
      </c>
      <c r="P17" s="46">
        <v>81362</v>
      </c>
      <c r="Q17" s="46">
        <v>85826</v>
      </c>
      <c r="R17" s="46">
        <v>91121</v>
      </c>
      <c r="S17" s="58">
        <v>97817</v>
      </c>
    </row>
    <row r="18" spans="1:19" x14ac:dyDescent="0.35">
      <c r="A18" s="117"/>
      <c r="B18" s="115"/>
      <c r="C18" s="40">
        <v>1142</v>
      </c>
      <c r="D18" s="57" t="s">
        <v>284</v>
      </c>
      <c r="E18" s="46">
        <v>2795</v>
      </c>
      <c r="F18" s="46">
        <v>5468</v>
      </c>
      <c r="G18" s="46">
        <v>17055</v>
      </c>
      <c r="H18" s="46">
        <v>25280</v>
      </c>
      <c r="I18" s="46">
        <v>34272</v>
      </c>
      <c r="J18" s="46">
        <v>39986</v>
      </c>
      <c r="K18" s="46">
        <v>42641</v>
      </c>
      <c r="L18" s="46">
        <v>45272</v>
      </c>
      <c r="M18" s="46">
        <v>48277</v>
      </c>
      <c r="N18" s="46">
        <v>54736</v>
      </c>
      <c r="O18" s="46">
        <v>59113</v>
      </c>
      <c r="P18" s="46">
        <v>68453</v>
      </c>
      <c r="Q18" s="46">
        <v>72918</v>
      </c>
      <c r="R18" s="46">
        <v>78213</v>
      </c>
      <c r="S18" s="58">
        <v>84909</v>
      </c>
    </row>
    <row r="19" spans="1:19" x14ac:dyDescent="0.35">
      <c r="A19" s="117"/>
      <c r="B19" s="115"/>
      <c r="C19" s="40">
        <v>1143</v>
      </c>
      <c r="D19" s="57" t="s">
        <v>285</v>
      </c>
      <c r="E19" s="46">
        <v>2795</v>
      </c>
      <c r="F19" s="46">
        <v>4146</v>
      </c>
      <c r="G19" s="46">
        <v>12604</v>
      </c>
      <c r="H19" s="46">
        <v>20367</v>
      </c>
      <c r="I19" s="46">
        <v>27642</v>
      </c>
      <c r="J19" s="46">
        <v>31881</v>
      </c>
      <c r="K19" s="46">
        <v>34303</v>
      </c>
      <c r="L19" s="46">
        <v>36409</v>
      </c>
      <c r="M19" s="46">
        <v>38945</v>
      </c>
      <c r="N19" s="46">
        <v>43388</v>
      </c>
      <c r="O19" s="46">
        <v>47238</v>
      </c>
      <c r="P19" s="46">
        <v>55450</v>
      </c>
      <c r="Q19" s="46">
        <v>59620</v>
      </c>
      <c r="R19" s="46">
        <v>64590</v>
      </c>
      <c r="S19" s="58">
        <v>70914</v>
      </c>
    </row>
    <row r="20" spans="1:19" x14ac:dyDescent="0.35">
      <c r="A20" s="117"/>
      <c r="B20" s="115"/>
      <c r="C20" s="40">
        <v>1144</v>
      </c>
      <c r="D20" s="57" t="s">
        <v>286</v>
      </c>
      <c r="E20" s="46">
        <v>2795</v>
      </c>
      <c r="F20" s="46">
        <v>3994</v>
      </c>
      <c r="G20" s="46">
        <v>11694</v>
      </c>
      <c r="H20" s="46">
        <v>17891</v>
      </c>
      <c r="I20" s="46">
        <v>22515</v>
      </c>
      <c r="J20" s="46">
        <v>25887</v>
      </c>
      <c r="K20" s="46">
        <v>27826</v>
      </c>
      <c r="L20" s="46">
        <v>29613</v>
      </c>
      <c r="M20" s="46">
        <v>32098</v>
      </c>
      <c r="N20" s="46">
        <v>36511</v>
      </c>
      <c r="O20" s="46">
        <v>40361</v>
      </c>
      <c r="P20" s="46">
        <v>48573</v>
      </c>
      <c r="Q20" s="46">
        <v>52743</v>
      </c>
      <c r="R20" s="46">
        <v>57713</v>
      </c>
      <c r="S20" s="58">
        <v>64036</v>
      </c>
    </row>
    <row r="21" spans="1:19" x14ac:dyDescent="0.35">
      <c r="A21" s="117"/>
      <c r="B21" s="115" t="s">
        <v>144</v>
      </c>
      <c r="C21" s="40">
        <v>1151</v>
      </c>
      <c r="D21" s="57" t="s">
        <v>287</v>
      </c>
      <c r="E21" s="46">
        <v>2731</v>
      </c>
      <c r="F21" s="46">
        <v>5760</v>
      </c>
      <c r="G21" s="46">
        <v>20045</v>
      </c>
      <c r="H21" s="46">
        <v>31797</v>
      </c>
      <c r="I21" s="46">
        <v>47930</v>
      </c>
      <c r="J21" s="46">
        <v>57514</v>
      </c>
      <c r="K21" s="46">
        <v>62785</v>
      </c>
      <c r="L21" s="46">
        <v>66963</v>
      </c>
      <c r="M21" s="46">
        <v>69644</v>
      </c>
      <c r="N21" s="46">
        <v>76601</v>
      </c>
      <c r="O21" s="46">
        <v>81828</v>
      </c>
      <c r="P21" s="46">
        <v>91874</v>
      </c>
      <c r="Q21" s="46">
        <v>95119</v>
      </c>
      <c r="R21" s="46">
        <v>98925</v>
      </c>
      <c r="S21" s="58">
        <v>104099</v>
      </c>
    </row>
    <row r="22" spans="1:19" x14ac:dyDescent="0.35">
      <c r="A22" s="117"/>
      <c r="B22" s="115"/>
      <c r="C22" s="40">
        <v>1152</v>
      </c>
      <c r="D22" s="57" t="s">
        <v>288</v>
      </c>
      <c r="E22" s="46">
        <v>2731</v>
      </c>
      <c r="F22" s="46">
        <v>5451</v>
      </c>
      <c r="G22" s="46">
        <v>18538</v>
      </c>
      <c r="H22" s="46">
        <v>27519</v>
      </c>
      <c r="I22" s="46">
        <v>38650</v>
      </c>
      <c r="J22" s="46">
        <v>46430</v>
      </c>
      <c r="K22" s="46">
        <v>50874</v>
      </c>
      <c r="L22" s="46">
        <v>54270</v>
      </c>
      <c r="M22" s="46">
        <v>56834</v>
      </c>
      <c r="N22" s="46">
        <v>63692</v>
      </c>
      <c r="O22" s="46">
        <v>68920</v>
      </c>
      <c r="P22" s="46">
        <v>78966</v>
      </c>
      <c r="Q22" s="46">
        <v>82211</v>
      </c>
      <c r="R22" s="46">
        <v>86017</v>
      </c>
      <c r="S22" s="58">
        <v>91190</v>
      </c>
    </row>
    <row r="23" spans="1:19" x14ac:dyDescent="0.35">
      <c r="A23" s="117"/>
      <c r="B23" s="115"/>
      <c r="C23" s="40">
        <v>1153</v>
      </c>
      <c r="D23" s="57" t="s">
        <v>289</v>
      </c>
      <c r="E23" s="46">
        <v>2731</v>
      </c>
      <c r="F23" s="46">
        <v>4027</v>
      </c>
      <c r="G23" s="46">
        <v>14184</v>
      </c>
      <c r="H23" s="46">
        <v>22949</v>
      </c>
      <c r="I23" s="46">
        <v>31912</v>
      </c>
      <c r="J23" s="46">
        <v>37995</v>
      </c>
      <c r="K23" s="46">
        <v>41912</v>
      </c>
      <c r="L23" s="46">
        <v>44290</v>
      </c>
      <c r="M23" s="46">
        <v>46283</v>
      </c>
      <c r="N23" s="46">
        <v>50693</v>
      </c>
      <c r="O23" s="46">
        <v>54858</v>
      </c>
      <c r="P23" s="46">
        <v>63250</v>
      </c>
      <c r="Q23" s="46">
        <v>66299</v>
      </c>
      <c r="R23" s="46">
        <v>69773</v>
      </c>
      <c r="S23" s="58">
        <v>74565</v>
      </c>
    </row>
    <row r="24" spans="1:19" x14ac:dyDescent="0.35">
      <c r="A24" s="117"/>
      <c r="B24" s="115"/>
      <c r="C24" s="40">
        <v>1154</v>
      </c>
      <c r="D24" s="57" t="s">
        <v>290</v>
      </c>
      <c r="E24" s="46">
        <v>2731</v>
      </c>
      <c r="F24" s="46">
        <v>3875</v>
      </c>
      <c r="G24" s="46">
        <v>13273</v>
      </c>
      <c r="H24" s="46">
        <v>20473</v>
      </c>
      <c r="I24" s="46">
        <v>26784</v>
      </c>
      <c r="J24" s="46">
        <v>32000</v>
      </c>
      <c r="K24" s="46">
        <v>35435</v>
      </c>
      <c r="L24" s="46">
        <v>37494</v>
      </c>
      <c r="M24" s="46">
        <v>39437</v>
      </c>
      <c r="N24" s="46">
        <v>43816</v>
      </c>
      <c r="O24" s="46">
        <v>47981</v>
      </c>
      <c r="P24" s="46">
        <v>56372</v>
      </c>
      <c r="Q24" s="46">
        <v>59422</v>
      </c>
      <c r="R24" s="46">
        <v>62896</v>
      </c>
      <c r="S24" s="58">
        <v>67688</v>
      </c>
    </row>
    <row r="25" spans="1:19" x14ac:dyDescent="0.35">
      <c r="A25" s="117"/>
      <c r="B25" s="119" t="s">
        <v>145</v>
      </c>
      <c r="C25" s="40">
        <v>1181</v>
      </c>
      <c r="D25" s="57" t="s">
        <v>291</v>
      </c>
      <c r="E25" s="46">
        <v>2661</v>
      </c>
      <c r="F25" s="46">
        <v>5904</v>
      </c>
      <c r="G25" s="46">
        <v>20605</v>
      </c>
      <c r="H25" s="46">
        <v>33000</v>
      </c>
      <c r="I25" s="46">
        <v>49232</v>
      </c>
      <c r="J25" s="46">
        <v>60287</v>
      </c>
      <c r="K25" s="46">
        <v>66063</v>
      </c>
      <c r="L25" s="46">
        <v>70658</v>
      </c>
      <c r="M25" s="46">
        <v>73296</v>
      </c>
      <c r="N25" s="46">
        <v>81074</v>
      </c>
      <c r="O25" s="46">
        <v>87238</v>
      </c>
      <c r="P25" s="46">
        <v>98340</v>
      </c>
      <c r="Q25" s="46">
        <v>101177</v>
      </c>
      <c r="R25" s="46">
        <v>104651</v>
      </c>
      <c r="S25" s="58">
        <v>109266</v>
      </c>
    </row>
    <row r="26" spans="1:19" x14ac:dyDescent="0.35">
      <c r="A26" s="117"/>
      <c r="B26" s="119"/>
      <c r="C26" s="40">
        <v>1182</v>
      </c>
      <c r="D26" s="57" t="s">
        <v>292</v>
      </c>
      <c r="E26" s="46">
        <v>2661</v>
      </c>
      <c r="F26" s="46">
        <v>5595</v>
      </c>
      <c r="G26" s="46">
        <v>19099</v>
      </c>
      <c r="H26" s="46">
        <v>28722</v>
      </c>
      <c r="I26" s="46">
        <v>39953</v>
      </c>
      <c r="J26" s="46">
        <v>49202</v>
      </c>
      <c r="K26" s="46">
        <v>54152</v>
      </c>
      <c r="L26" s="46">
        <v>57965</v>
      </c>
      <c r="M26" s="46">
        <v>60486</v>
      </c>
      <c r="N26" s="46">
        <v>68165</v>
      </c>
      <c r="O26" s="46">
        <v>74330</v>
      </c>
      <c r="P26" s="46">
        <v>85432</v>
      </c>
      <c r="Q26" s="46">
        <v>88269</v>
      </c>
      <c r="R26" s="46">
        <v>91742</v>
      </c>
      <c r="S26" s="58">
        <v>96358</v>
      </c>
    </row>
    <row r="27" spans="1:19" x14ac:dyDescent="0.35">
      <c r="A27" s="117"/>
      <c r="B27" s="119"/>
      <c r="C27" s="40">
        <v>1183</v>
      </c>
      <c r="D27" s="57" t="s">
        <v>293</v>
      </c>
      <c r="E27" s="46">
        <v>2661</v>
      </c>
      <c r="F27" s="46">
        <v>3744</v>
      </c>
      <c r="G27" s="46">
        <v>14318</v>
      </c>
      <c r="H27" s="46">
        <v>23823</v>
      </c>
      <c r="I27" s="46">
        <v>32984</v>
      </c>
      <c r="J27" s="46">
        <v>40520</v>
      </c>
      <c r="K27" s="46">
        <v>44738</v>
      </c>
      <c r="L27" s="46">
        <v>47324</v>
      </c>
      <c r="M27" s="46">
        <v>49116</v>
      </c>
      <c r="N27" s="46">
        <v>54025</v>
      </c>
      <c r="O27" s="46">
        <v>58735</v>
      </c>
      <c r="P27" s="46">
        <v>67354</v>
      </c>
      <c r="Q27" s="46">
        <v>70050</v>
      </c>
      <c r="R27" s="46">
        <v>73347</v>
      </c>
      <c r="S27" s="58">
        <v>77785</v>
      </c>
    </row>
    <row r="28" spans="1:19" x14ac:dyDescent="0.35">
      <c r="A28" s="117"/>
      <c r="B28" s="119"/>
      <c r="C28" s="59">
        <v>1184</v>
      </c>
      <c r="D28" s="60" t="s">
        <v>294</v>
      </c>
      <c r="E28" s="61">
        <v>2661</v>
      </c>
      <c r="F28" s="61">
        <v>3592</v>
      </c>
      <c r="G28" s="61">
        <v>13407</v>
      </c>
      <c r="H28" s="61">
        <v>21347</v>
      </c>
      <c r="I28" s="61">
        <v>27857</v>
      </c>
      <c r="J28" s="61">
        <v>34526</v>
      </c>
      <c r="K28" s="61">
        <v>38261</v>
      </c>
      <c r="L28" s="61">
        <v>40528</v>
      </c>
      <c r="M28" s="61">
        <v>42269</v>
      </c>
      <c r="N28" s="61">
        <v>47148</v>
      </c>
      <c r="O28" s="61">
        <v>51858</v>
      </c>
      <c r="P28" s="61">
        <v>60477</v>
      </c>
      <c r="Q28" s="61">
        <v>63173</v>
      </c>
      <c r="R28" s="61">
        <v>66469</v>
      </c>
      <c r="S28" s="62">
        <v>70908</v>
      </c>
    </row>
    <row r="29" spans="1:19" x14ac:dyDescent="0.35">
      <c r="A29" s="120" t="s">
        <v>135</v>
      </c>
      <c r="B29" s="118" t="s">
        <v>140</v>
      </c>
      <c r="C29" s="53">
        <v>1211</v>
      </c>
      <c r="D29" s="54" t="s">
        <v>295</v>
      </c>
      <c r="E29" s="55">
        <v>4435</v>
      </c>
      <c r="F29" s="55">
        <v>6502</v>
      </c>
      <c r="G29" s="55">
        <v>18334</v>
      </c>
      <c r="H29" s="55">
        <v>28626</v>
      </c>
      <c r="I29" s="55">
        <v>41994</v>
      </c>
      <c r="J29" s="55">
        <v>49066</v>
      </c>
      <c r="K29" s="55">
        <v>52646</v>
      </c>
      <c r="L29" s="55">
        <v>55319</v>
      </c>
      <c r="M29" s="55">
        <v>57704</v>
      </c>
      <c r="N29" s="55">
        <v>63560</v>
      </c>
      <c r="O29" s="55">
        <v>67351</v>
      </c>
      <c r="P29" s="55">
        <v>74902</v>
      </c>
      <c r="Q29" s="55">
        <v>77962</v>
      </c>
      <c r="R29" s="55">
        <v>82332</v>
      </c>
      <c r="S29" s="56">
        <v>87899</v>
      </c>
    </row>
    <row r="30" spans="1:19" x14ac:dyDescent="0.35">
      <c r="A30" s="120"/>
      <c r="B30" s="118"/>
      <c r="C30" s="40">
        <v>1212</v>
      </c>
      <c r="D30" s="57" t="s">
        <v>296</v>
      </c>
      <c r="E30" s="46">
        <v>4435</v>
      </c>
      <c r="F30" s="46">
        <v>6193</v>
      </c>
      <c r="G30" s="46">
        <v>16828</v>
      </c>
      <c r="H30" s="46">
        <v>24349</v>
      </c>
      <c r="I30" s="46">
        <v>32715</v>
      </c>
      <c r="J30" s="46">
        <v>37981</v>
      </c>
      <c r="K30" s="46">
        <v>40735</v>
      </c>
      <c r="L30" s="46">
        <v>42625</v>
      </c>
      <c r="M30" s="46">
        <v>44894</v>
      </c>
      <c r="N30" s="46">
        <v>50651</v>
      </c>
      <c r="O30" s="46">
        <v>54442</v>
      </c>
      <c r="P30" s="46">
        <v>61994</v>
      </c>
      <c r="Q30" s="46">
        <v>65054</v>
      </c>
      <c r="R30" s="46">
        <v>69424</v>
      </c>
      <c r="S30" s="58">
        <v>74991</v>
      </c>
    </row>
    <row r="31" spans="1:19" x14ac:dyDescent="0.35">
      <c r="A31" s="120"/>
      <c r="B31" s="118"/>
      <c r="C31" s="40">
        <v>1213</v>
      </c>
      <c r="D31" s="57" t="s">
        <v>297</v>
      </c>
      <c r="E31" s="46">
        <v>4435</v>
      </c>
      <c r="F31" s="46">
        <v>5229</v>
      </c>
      <c r="G31" s="46">
        <v>13564</v>
      </c>
      <c r="H31" s="46">
        <v>20560</v>
      </c>
      <c r="I31" s="46">
        <v>27832</v>
      </c>
      <c r="J31" s="46">
        <v>32865</v>
      </c>
      <c r="K31" s="46">
        <v>35518</v>
      </c>
      <c r="L31" s="46">
        <v>37179</v>
      </c>
      <c r="M31" s="46">
        <v>39302</v>
      </c>
      <c r="N31" s="46">
        <v>43790</v>
      </c>
      <c r="O31" s="46">
        <v>47543</v>
      </c>
      <c r="P31" s="46">
        <v>54274</v>
      </c>
      <c r="Q31" s="46">
        <v>57306</v>
      </c>
      <c r="R31" s="46">
        <v>61645</v>
      </c>
      <c r="S31" s="58">
        <v>67176</v>
      </c>
    </row>
    <row r="32" spans="1:19" x14ac:dyDescent="0.35">
      <c r="A32" s="120"/>
      <c r="B32" s="118"/>
      <c r="C32" s="40">
        <v>1214</v>
      </c>
      <c r="D32" s="57" t="s">
        <v>298</v>
      </c>
      <c r="E32" s="46">
        <v>4435</v>
      </c>
      <c r="F32" s="46">
        <v>5077</v>
      </c>
      <c r="G32" s="46">
        <v>12653</v>
      </c>
      <c r="H32" s="46">
        <v>18084</v>
      </c>
      <c r="I32" s="46">
        <v>22704</v>
      </c>
      <c r="J32" s="46">
        <v>26871</v>
      </c>
      <c r="K32" s="46">
        <v>29041</v>
      </c>
      <c r="L32" s="46">
        <v>30382</v>
      </c>
      <c r="M32" s="46">
        <v>32455</v>
      </c>
      <c r="N32" s="46">
        <v>36912</v>
      </c>
      <c r="O32" s="46">
        <v>40666</v>
      </c>
      <c r="P32" s="46">
        <v>47397</v>
      </c>
      <c r="Q32" s="46">
        <v>50428</v>
      </c>
      <c r="R32" s="46">
        <v>54768</v>
      </c>
      <c r="S32" s="58">
        <v>60299</v>
      </c>
    </row>
    <row r="33" spans="1:19" x14ac:dyDescent="0.35">
      <c r="A33" s="120"/>
      <c r="B33" s="115" t="s">
        <v>141</v>
      </c>
      <c r="C33" s="40">
        <v>1221</v>
      </c>
      <c r="D33" s="57" t="s">
        <v>299</v>
      </c>
      <c r="E33" s="46">
        <v>4659</v>
      </c>
      <c r="F33" s="46">
        <v>7406</v>
      </c>
      <c r="G33" s="46">
        <v>20482</v>
      </c>
      <c r="H33" s="46">
        <v>31129</v>
      </c>
      <c r="I33" s="46">
        <v>43985</v>
      </c>
      <c r="J33" s="46">
        <v>50371</v>
      </c>
      <c r="K33" s="46">
        <v>53476</v>
      </c>
      <c r="L33" s="46">
        <v>56500</v>
      </c>
      <c r="M33" s="46">
        <v>59376</v>
      </c>
      <c r="N33" s="46">
        <v>64472</v>
      </c>
      <c r="O33" s="46">
        <v>67794</v>
      </c>
      <c r="P33" s="46">
        <v>76922</v>
      </c>
      <c r="Q33" s="46">
        <v>80434</v>
      </c>
      <c r="R33" s="46">
        <v>84891</v>
      </c>
      <c r="S33" s="58">
        <v>90184</v>
      </c>
    </row>
    <row r="34" spans="1:19" x14ac:dyDescent="0.35">
      <c r="A34" s="120"/>
      <c r="B34" s="115"/>
      <c r="C34" s="40">
        <v>1222</v>
      </c>
      <c r="D34" s="57" t="s">
        <v>300</v>
      </c>
      <c r="E34" s="46">
        <v>4659</v>
      </c>
      <c r="F34" s="46">
        <v>7097</v>
      </c>
      <c r="G34" s="46">
        <v>18976</v>
      </c>
      <c r="H34" s="46">
        <v>26852</v>
      </c>
      <c r="I34" s="46">
        <v>34706</v>
      </c>
      <c r="J34" s="46">
        <v>39286</v>
      </c>
      <c r="K34" s="46">
        <v>41564</v>
      </c>
      <c r="L34" s="46">
        <v>43806</v>
      </c>
      <c r="M34" s="46">
        <v>46566</v>
      </c>
      <c r="N34" s="46">
        <v>51564</v>
      </c>
      <c r="O34" s="46">
        <v>54886</v>
      </c>
      <c r="P34" s="46">
        <v>64014</v>
      </c>
      <c r="Q34" s="46">
        <v>67525</v>
      </c>
      <c r="R34" s="46">
        <v>71983</v>
      </c>
      <c r="S34" s="58">
        <v>77276</v>
      </c>
    </row>
    <row r="35" spans="1:19" x14ac:dyDescent="0.35">
      <c r="A35" s="120"/>
      <c r="B35" s="115"/>
      <c r="C35" s="40">
        <v>1223</v>
      </c>
      <c r="D35" s="57" t="s">
        <v>301</v>
      </c>
      <c r="E35" s="46">
        <v>4659</v>
      </c>
      <c r="F35" s="46">
        <v>6146</v>
      </c>
      <c r="G35" s="46">
        <v>15608</v>
      </c>
      <c r="H35" s="46">
        <v>23585</v>
      </c>
      <c r="I35" s="46">
        <v>30660</v>
      </c>
      <c r="J35" s="46">
        <v>34879</v>
      </c>
      <c r="K35" s="46">
        <v>36954</v>
      </c>
      <c r="L35" s="46">
        <v>38746</v>
      </c>
      <c r="M35" s="46">
        <v>41356</v>
      </c>
      <c r="N35" s="46">
        <v>45457</v>
      </c>
      <c r="O35" s="46">
        <v>48737</v>
      </c>
      <c r="P35" s="46">
        <v>56864</v>
      </c>
      <c r="Q35" s="46">
        <v>60404</v>
      </c>
      <c r="R35" s="46">
        <v>64978</v>
      </c>
      <c r="S35" s="58">
        <v>70309</v>
      </c>
    </row>
    <row r="36" spans="1:19" x14ac:dyDescent="0.35">
      <c r="A36" s="120"/>
      <c r="B36" s="115"/>
      <c r="C36" s="40">
        <v>1224</v>
      </c>
      <c r="D36" s="57" t="s">
        <v>302</v>
      </c>
      <c r="E36" s="46">
        <v>4659</v>
      </c>
      <c r="F36" s="46">
        <v>5994</v>
      </c>
      <c r="G36" s="46">
        <v>14697</v>
      </c>
      <c r="H36" s="46">
        <v>21109</v>
      </c>
      <c r="I36" s="46">
        <v>25533</v>
      </c>
      <c r="J36" s="46">
        <v>28885</v>
      </c>
      <c r="K36" s="46">
        <v>30477</v>
      </c>
      <c r="L36" s="46">
        <v>31950</v>
      </c>
      <c r="M36" s="46">
        <v>34509</v>
      </c>
      <c r="N36" s="46">
        <v>38580</v>
      </c>
      <c r="O36" s="46">
        <v>41860</v>
      </c>
      <c r="P36" s="46">
        <v>49986</v>
      </c>
      <c r="Q36" s="46">
        <v>53527</v>
      </c>
      <c r="R36" s="46">
        <v>58101</v>
      </c>
      <c r="S36" s="58">
        <v>63432</v>
      </c>
    </row>
    <row r="37" spans="1:19" x14ac:dyDescent="0.35">
      <c r="A37" s="120"/>
      <c r="B37" s="115" t="s">
        <v>142</v>
      </c>
      <c r="C37" s="40">
        <v>1231</v>
      </c>
      <c r="D37" s="57" t="s">
        <v>303</v>
      </c>
      <c r="E37" s="46">
        <v>4659</v>
      </c>
      <c r="F37" s="46">
        <v>7406</v>
      </c>
      <c r="G37" s="46">
        <v>20641</v>
      </c>
      <c r="H37" s="46">
        <v>31093</v>
      </c>
      <c r="I37" s="46">
        <v>44036</v>
      </c>
      <c r="J37" s="46">
        <v>50477</v>
      </c>
      <c r="K37" s="46">
        <v>53361</v>
      </c>
      <c r="L37" s="46">
        <v>56471</v>
      </c>
      <c r="M37" s="46">
        <v>59023</v>
      </c>
      <c r="N37" s="46">
        <v>64524</v>
      </c>
      <c r="O37" s="46">
        <v>67849</v>
      </c>
      <c r="P37" s="46">
        <v>76255</v>
      </c>
      <c r="Q37" s="46">
        <v>79767</v>
      </c>
      <c r="R37" s="46">
        <v>84224</v>
      </c>
      <c r="S37" s="58">
        <v>89517</v>
      </c>
    </row>
    <row r="38" spans="1:19" x14ac:dyDescent="0.35">
      <c r="A38" s="120"/>
      <c r="B38" s="115"/>
      <c r="C38" s="40">
        <v>1232</v>
      </c>
      <c r="D38" s="57" t="s">
        <v>304</v>
      </c>
      <c r="E38" s="46">
        <v>4659</v>
      </c>
      <c r="F38" s="46">
        <v>7097</v>
      </c>
      <c r="G38" s="46">
        <v>19135</v>
      </c>
      <c r="H38" s="46">
        <v>26815</v>
      </c>
      <c r="I38" s="46">
        <v>34756</v>
      </c>
      <c r="J38" s="46">
        <v>39392</v>
      </c>
      <c r="K38" s="46">
        <v>41450</v>
      </c>
      <c r="L38" s="46">
        <v>43778</v>
      </c>
      <c r="M38" s="46">
        <v>46213</v>
      </c>
      <c r="N38" s="46">
        <v>51616</v>
      </c>
      <c r="O38" s="46">
        <v>54940</v>
      </c>
      <c r="P38" s="46">
        <v>63347</v>
      </c>
      <c r="Q38" s="46">
        <v>66859</v>
      </c>
      <c r="R38" s="46">
        <v>71316</v>
      </c>
      <c r="S38" s="58">
        <v>76609</v>
      </c>
    </row>
    <row r="39" spans="1:19" x14ac:dyDescent="0.35">
      <c r="A39" s="120"/>
      <c r="B39" s="115"/>
      <c r="C39" s="40">
        <v>1233</v>
      </c>
      <c r="D39" s="57" t="s">
        <v>305</v>
      </c>
      <c r="E39" s="46">
        <v>4659</v>
      </c>
      <c r="F39" s="46">
        <v>6146</v>
      </c>
      <c r="G39" s="46">
        <v>15767</v>
      </c>
      <c r="H39" s="46">
        <v>23548</v>
      </c>
      <c r="I39" s="46">
        <v>30711</v>
      </c>
      <c r="J39" s="46">
        <v>34985</v>
      </c>
      <c r="K39" s="46">
        <v>36840</v>
      </c>
      <c r="L39" s="46">
        <v>38718</v>
      </c>
      <c r="M39" s="46">
        <v>41003</v>
      </c>
      <c r="N39" s="46">
        <v>45509</v>
      </c>
      <c r="O39" s="46">
        <v>48791</v>
      </c>
      <c r="P39" s="46">
        <v>56197</v>
      </c>
      <c r="Q39" s="46">
        <v>59738</v>
      </c>
      <c r="R39" s="46">
        <v>64311</v>
      </c>
      <c r="S39" s="58">
        <v>69642</v>
      </c>
    </row>
    <row r="40" spans="1:19" x14ac:dyDescent="0.35">
      <c r="A40" s="120"/>
      <c r="B40" s="115"/>
      <c r="C40" s="40">
        <v>1234</v>
      </c>
      <c r="D40" s="57" t="s">
        <v>306</v>
      </c>
      <c r="E40" s="46">
        <v>4659</v>
      </c>
      <c r="F40" s="46">
        <v>5994</v>
      </c>
      <c r="G40" s="46">
        <v>14856</v>
      </c>
      <c r="H40" s="46">
        <v>21072</v>
      </c>
      <c r="I40" s="46">
        <v>25583</v>
      </c>
      <c r="J40" s="46">
        <v>28991</v>
      </c>
      <c r="K40" s="46">
        <v>30363</v>
      </c>
      <c r="L40" s="46">
        <v>31922</v>
      </c>
      <c r="M40" s="46">
        <v>34157</v>
      </c>
      <c r="N40" s="46">
        <v>38632</v>
      </c>
      <c r="O40" s="46">
        <v>41914</v>
      </c>
      <c r="P40" s="46">
        <v>49320</v>
      </c>
      <c r="Q40" s="46">
        <v>52860</v>
      </c>
      <c r="R40" s="46">
        <v>57434</v>
      </c>
      <c r="S40" s="58">
        <v>62765</v>
      </c>
    </row>
    <row r="41" spans="1:19" x14ac:dyDescent="0.35">
      <c r="A41" s="120"/>
      <c r="B41" s="115" t="s">
        <v>143</v>
      </c>
      <c r="C41" s="40">
        <v>1241</v>
      </c>
      <c r="D41" s="57" t="s">
        <v>307</v>
      </c>
      <c r="E41" s="46">
        <v>2326</v>
      </c>
      <c r="F41" s="46">
        <v>4619</v>
      </c>
      <c r="G41" s="46">
        <v>15545</v>
      </c>
      <c r="H41" s="46">
        <v>25243</v>
      </c>
      <c r="I41" s="46">
        <v>38342</v>
      </c>
      <c r="J41" s="46">
        <v>45617</v>
      </c>
      <c r="K41" s="46">
        <v>49409</v>
      </c>
      <c r="L41" s="46">
        <v>53270</v>
      </c>
      <c r="M41" s="46">
        <v>56704</v>
      </c>
      <c r="N41" s="46">
        <v>62940</v>
      </c>
      <c r="O41" s="46">
        <v>67444</v>
      </c>
      <c r="P41" s="46">
        <v>76139</v>
      </c>
      <c r="Q41" s="46">
        <v>80747</v>
      </c>
      <c r="R41" s="46">
        <v>87282</v>
      </c>
      <c r="S41" s="58">
        <v>94064</v>
      </c>
    </row>
    <row r="42" spans="1:19" x14ac:dyDescent="0.35">
      <c r="A42" s="120"/>
      <c r="B42" s="115"/>
      <c r="C42" s="40">
        <v>1242</v>
      </c>
      <c r="D42" s="57" t="s">
        <v>308</v>
      </c>
      <c r="E42" s="46">
        <v>2326</v>
      </c>
      <c r="F42" s="46">
        <v>4310</v>
      </c>
      <c r="G42" s="46">
        <v>14039</v>
      </c>
      <c r="H42" s="46">
        <v>20965</v>
      </c>
      <c r="I42" s="46">
        <v>29062</v>
      </c>
      <c r="J42" s="46">
        <v>34532</v>
      </c>
      <c r="K42" s="46">
        <v>37497</v>
      </c>
      <c r="L42" s="46">
        <v>40577</v>
      </c>
      <c r="M42" s="46">
        <v>43894</v>
      </c>
      <c r="N42" s="46">
        <v>50032</v>
      </c>
      <c r="O42" s="46">
        <v>54535</v>
      </c>
      <c r="P42" s="46">
        <v>63231</v>
      </c>
      <c r="Q42" s="46">
        <v>67839</v>
      </c>
      <c r="R42" s="46">
        <v>74373</v>
      </c>
      <c r="S42" s="58">
        <v>81156</v>
      </c>
    </row>
    <row r="43" spans="1:19" x14ac:dyDescent="0.35">
      <c r="A43" s="120"/>
      <c r="B43" s="115"/>
      <c r="C43" s="40">
        <v>1243</v>
      </c>
      <c r="D43" s="57" t="s">
        <v>309</v>
      </c>
      <c r="E43" s="46">
        <v>2326</v>
      </c>
      <c r="F43" s="46">
        <v>3519</v>
      </c>
      <c r="G43" s="46">
        <v>11340</v>
      </c>
      <c r="H43" s="46">
        <v>17804</v>
      </c>
      <c r="I43" s="46">
        <v>24362</v>
      </c>
      <c r="J43" s="46">
        <v>29177</v>
      </c>
      <c r="K43" s="46">
        <v>31820</v>
      </c>
      <c r="L43" s="46">
        <v>34125</v>
      </c>
      <c r="M43" s="46">
        <v>36929</v>
      </c>
      <c r="N43" s="46">
        <v>41566</v>
      </c>
      <c r="O43" s="46">
        <v>45112</v>
      </c>
      <c r="P43" s="46">
        <v>52373</v>
      </c>
      <c r="Q43" s="46">
        <v>56876</v>
      </c>
      <c r="R43" s="46">
        <v>63318</v>
      </c>
      <c r="S43" s="58">
        <v>69994</v>
      </c>
    </row>
    <row r="44" spans="1:19" x14ac:dyDescent="0.35">
      <c r="A44" s="120"/>
      <c r="B44" s="115"/>
      <c r="C44" s="40">
        <v>1244</v>
      </c>
      <c r="D44" s="57" t="s">
        <v>310</v>
      </c>
      <c r="E44" s="46">
        <v>2326</v>
      </c>
      <c r="F44" s="46">
        <v>3367</v>
      </c>
      <c r="G44" s="46">
        <v>10429</v>
      </c>
      <c r="H44" s="46">
        <v>15328</v>
      </c>
      <c r="I44" s="46">
        <v>19235</v>
      </c>
      <c r="J44" s="46">
        <v>23182</v>
      </c>
      <c r="K44" s="46">
        <v>25343</v>
      </c>
      <c r="L44" s="46">
        <v>27329</v>
      </c>
      <c r="M44" s="46">
        <v>30082</v>
      </c>
      <c r="N44" s="46">
        <v>34688</v>
      </c>
      <c r="O44" s="46">
        <v>38235</v>
      </c>
      <c r="P44" s="46">
        <v>45496</v>
      </c>
      <c r="Q44" s="46">
        <v>49999</v>
      </c>
      <c r="R44" s="46">
        <v>56441</v>
      </c>
      <c r="S44" s="58">
        <v>63117</v>
      </c>
    </row>
    <row r="45" spans="1:19" x14ac:dyDescent="0.35">
      <c r="A45" s="120"/>
      <c r="B45" s="115" t="s">
        <v>144</v>
      </c>
      <c r="C45" s="40">
        <v>1251</v>
      </c>
      <c r="D45" s="57" t="s">
        <v>311</v>
      </c>
      <c r="E45" s="46">
        <v>2424</v>
      </c>
      <c r="F45" s="46">
        <v>4565</v>
      </c>
      <c r="G45" s="46">
        <v>15840</v>
      </c>
      <c r="H45" s="46">
        <v>26580</v>
      </c>
      <c r="I45" s="46">
        <v>40484</v>
      </c>
      <c r="J45" s="46">
        <v>47865</v>
      </c>
      <c r="K45" s="46">
        <v>51735</v>
      </c>
      <c r="L45" s="46">
        <v>54982</v>
      </c>
      <c r="M45" s="46">
        <v>56935</v>
      </c>
      <c r="N45" s="46">
        <v>62788</v>
      </c>
      <c r="O45" s="46">
        <v>65548</v>
      </c>
      <c r="P45" s="46">
        <v>72147</v>
      </c>
      <c r="Q45" s="46">
        <v>74441</v>
      </c>
      <c r="R45" s="46">
        <v>77166</v>
      </c>
      <c r="S45" s="58">
        <v>80287</v>
      </c>
    </row>
    <row r="46" spans="1:19" x14ac:dyDescent="0.35">
      <c r="A46" s="120"/>
      <c r="B46" s="115"/>
      <c r="C46" s="40">
        <v>1252</v>
      </c>
      <c r="D46" s="57" t="s">
        <v>312</v>
      </c>
      <c r="E46" s="46">
        <v>2424</v>
      </c>
      <c r="F46" s="46">
        <v>4256</v>
      </c>
      <c r="G46" s="46">
        <v>14334</v>
      </c>
      <c r="H46" s="46">
        <v>22302</v>
      </c>
      <c r="I46" s="46">
        <v>31205</v>
      </c>
      <c r="J46" s="46">
        <v>36780</v>
      </c>
      <c r="K46" s="46">
        <v>39824</v>
      </c>
      <c r="L46" s="46">
        <v>42289</v>
      </c>
      <c r="M46" s="46">
        <v>44125</v>
      </c>
      <c r="N46" s="46">
        <v>49880</v>
      </c>
      <c r="O46" s="46">
        <v>52639</v>
      </c>
      <c r="P46" s="46">
        <v>59239</v>
      </c>
      <c r="Q46" s="46">
        <v>61532</v>
      </c>
      <c r="R46" s="46">
        <v>64257</v>
      </c>
      <c r="S46" s="58">
        <v>67379</v>
      </c>
    </row>
    <row r="47" spans="1:19" x14ac:dyDescent="0.35">
      <c r="A47" s="120"/>
      <c r="B47" s="115"/>
      <c r="C47" s="40">
        <v>1253</v>
      </c>
      <c r="D47" s="57" t="s">
        <v>313</v>
      </c>
      <c r="E47" s="46">
        <v>2357</v>
      </c>
      <c r="F47" s="46">
        <v>3163</v>
      </c>
      <c r="G47" s="46">
        <v>11062</v>
      </c>
      <c r="H47" s="46">
        <v>18625</v>
      </c>
      <c r="I47" s="46">
        <v>26152</v>
      </c>
      <c r="J47" s="46">
        <v>31151</v>
      </c>
      <c r="K47" s="46">
        <v>33847</v>
      </c>
      <c r="L47" s="46">
        <v>35692</v>
      </c>
      <c r="M47" s="46">
        <v>37162</v>
      </c>
      <c r="N47" s="46">
        <v>40651</v>
      </c>
      <c r="O47" s="46">
        <v>43176</v>
      </c>
      <c r="P47" s="46">
        <v>48884</v>
      </c>
      <c r="Q47" s="46">
        <v>51085</v>
      </c>
      <c r="R47" s="46">
        <v>53681</v>
      </c>
      <c r="S47" s="58">
        <v>56681</v>
      </c>
    </row>
    <row r="48" spans="1:19" x14ac:dyDescent="0.35">
      <c r="A48" s="120"/>
      <c r="B48" s="115"/>
      <c r="C48" s="40">
        <v>1254</v>
      </c>
      <c r="D48" s="57" t="s">
        <v>314</v>
      </c>
      <c r="E48" s="46">
        <v>2357</v>
      </c>
      <c r="F48" s="46">
        <v>3011</v>
      </c>
      <c r="G48" s="46">
        <v>10151</v>
      </c>
      <c r="H48" s="46">
        <v>16149</v>
      </c>
      <c r="I48" s="46">
        <v>21024</v>
      </c>
      <c r="J48" s="46">
        <v>25157</v>
      </c>
      <c r="K48" s="46">
        <v>27370</v>
      </c>
      <c r="L48" s="46">
        <v>28896</v>
      </c>
      <c r="M48" s="46">
        <v>30315</v>
      </c>
      <c r="N48" s="46">
        <v>33774</v>
      </c>
      <c r="O48" s="46">
        <v>36298</v>
      </c>
      <c r="P48" s="46">
        <v>42007</v>
      </c>
      <c r="Q48" s="46">
        <v>44207</v>
      </c>
      <c r="R48" s="46">
        <v>46803</v>
      </c>
      <c r="S48" s="58">
        <v>49803</v>
      </c>
    </row>
    <row r="49" spans="1:19" x14ac:dyDescent="0.35">
      <c r="A49" s="120"/>
      <c r="B49" s="119" t="s">
        <v>145</v>
      </c>
      <c r="C49" s="40">
        <v>1281</v>
      </c>
      <c r="D49" s="57" t="s">
        <v>315</v>
      </c>
      <c r="E49" s="46">
        <v>2357</v>
      </c>
      <c r="F49" s="46">
        <v>4451</v>
      </c>
      <c r="G49" s="46">
        <v>15996</v>
      </c>
      <c r="H49" s="46">
        <v>27556</v>
      </c>
      <c r="I49" s="46">
        <v>41367</v>
      </c>
      <c r="J49" s="46">
        <v>49817</v>
      </c>
      <c r="K49" s="46">
        <v>54055</v>
      </c>
      <c r="L49" s="46">
        <v>57370</v>
      </c>
      <c r="M49" s="46">
        <v>59345</v>
      </c>
      <c r="N49" s="46">
        <v>65192</v>
      </c>
      <c r="O49" s="46">
        <v>68281</v>
      </c>
      <c r="P49" s="46">
        <v>75586</v>
      </c>
      <c r="Q49" s="46">
        <v>77506</v>
      </c>
      <c r="R49" s="46">
        <v>79987</v>
      </c>
      <c r="S49" s="58">
        <v>82685</v>
      </c>
    </row>
    <row r="50" spans="1:19" x14ac:dyDescent="0.35">
      <c r="A50" s="120"/>
      <c r="B50" s="119"/>
      <c r="C50" s="40">
        <v>1282</v>
      </c>
      <c r="D50" s="57" t="s">
        <v>316</v>
      </c>
      <c r="E50" s="46">
        <v>2357</v>
      </c>
      <c r="F50" s="46">
        <v>4142</v>
      </c>
      <c r="G50" s="46">
        <v>14490</v>
      </c>
      <c r="H50" s="46">
        <v>23279</v>
      </c>
      <c r="I50" s="46">
        <v>32087</v>
      </c>
      <c r="J50" s="46">
        <v>38732</v>
      </c>
      <c r="K50" s="46">
        <v>42144</v>
      </c>
      <c r="L50" s="46">
        <v>44676</v>
      </c>
      <c r="M50" s="46">
        <v>46535</v>
      </c>
      <c r="N50" s="46">
        <v>52283</v>
      </c>
      <c r="O50" s="46">
        <v>55373</v>
      </c>
      <c r="P50" s="46">
        <v>62678</v>
      </c>
      <c r="Q50" s="46">
        <v>64597</v>
      </c>
      <c r="R50" s="46">
        <v>67079</v>
      </c>
      <c r="S50" s="58">
        <v>69777</v>
      </c>
    </row>
    <row r="51" spans="1:19" x14ac:dyDescent="0.35">
      <c r="A51" s="120"/>
      <c r="B51" s="119"/>
      <c r="C51" s="40">
        <v>1283</v>
      </c>
      <c r="D51" s="57" t="s">
        <v>317</v>
      </c>
      <c r="E51" s="46">
        <v>2289</v>
      </c>
      <c r="F51" s="46">
        <v>2892</v>
      </c>
      <c r="G51" s="46">
        <v>11060</v>
      </c>
      <c r="H51" s="46">
        <v>19467</v>
      </c>
      <c r="I51" s="46">
        <v>27003</v>
      </c>
      <c r="J51" s="46">
        <v>33280</v>
      </c>
      <c r="K51" s="46">
        <v>36266</v>
      </c>
      <c r="L51" s="46">
        <v>38100</v>
      </c>
      <c r="M51" s="46">
        <v>39525</v>
      </c>
      <c r="N51" s="46">
        <v>42913</v>
      </c>
      <c r="O51" s="46">
        <v>45657</v>
      </c>
      <c r="P51" s="46">
        <v>51778</v>
      </c>
      <c r="Q51" s="46">
        <v>53640</v>
      </c>
      <c r="R51" s="46">
        <v>56067</v>
      </c>
      <c r="S51" s="58">
        <v>58728</v>
      </c>
    </row>
    <row r="52" spans="1:19" x14ac:dyDescent="0.35">
      <c r="A52" s="120"/>
      <c r="B52" s="119"/>
      <c r="C52" s="59">
        <v>1284</v>
      </c>
      <c r="D52" s="60" t="s">
        <v>318</v>
      </c>
      <c r="E52" s="61">
        <v>2289</v>
      </c>
      <c r="F52" s="61">
        <v>2741</v>
      </c>
      <c r="G52" s="61">
        <v>10149</v>
      </c>
      <c r="H52" s="61">
        <v>16991</v>
      </c>
      <c r="I52" s="61">
        <v>21876</v>
      </c>
      <c r="J52" s="61">
        <v>27286</v>
      </c>
      <c r="K52" s="61">
        <v>29789</v>
      </c>
      <c r="L52" s="61">
        <v>31304</v>
      </c>
      <c r="M52" s="61">
        <v>32678</v>
      </c>
      <c r="N52" s="61">
        <v>36036</v>
      </c>
      <c r="O52" s="61">
        <v>38780</v>
      </c>
      <c r="P52" s="61">
        <v>44900</v>
      </c>
      <c r="Q52" s="61">
        <v>46763</v>
      </c>
      <c r="R52" s="61">
        <v>49189</v>
      </c>
      <c r="S52" s="62">
        <v>51851</v>
      </c>
    </row>
    <row r="53" spans="1:19" x14ac:dyDescent="0.35">
      <c r="A53" s="120" t="s">
        <v>118</v>
      </c>
      <c r="B53" s="118" t="s">
        <v>140</v>
      </c>
      <c r="C53" s="53">
        <v>1311</v>
      </c>
      <c r="D53" s="54" t="s">
        <v>319</v>
      </c>
      <c r="E53" s="55">
        <v>4426</v>
      </c>
      <c r="F53" s="55">
        <v>6509</v>
      </c>
      <c r="G53" s="55">
        <v>18505</v>
      </c>
      <c r="H53" s="55">
        <v>29673</v>
      </c>
      <c r="I53" s="55">
        <v>43542</v>
      </c>
      <c r="J53" s="55">
        <v>51734</v>
      </c>
      <c r="K53" s="55">
        <v>55701</v>
      </c>
      <c r="L53" s="55">
        <v>58557</v>
      </c>
      <c r="M53" s="55">
        <v>61471</v>
      </c>
      <c r="N53" s="55">
        <v>65475</v>
      </c>
      <c r="O53" s="55">
        <v>69324</v>
      </c>
      <c r="P53" s="55">
        <v>78563</v>
      </c>
      <c r="Q53" s="55">
        <v>81320</v>
      </c>
      <c r="R53" s="55">
        <v>85418</v>
      </c>
      <c r="S53" s="56">
        <v>89714</v>
      </c>
    </row>
    <row r="54" spans="1:19" x14ac:dyDescent="0.35">
      <c r="A54" s="120"/>
      <c r="B54" s="118"/>
      <c r="C54" s="40">
        <v>1312</v>
      </c>
      <c r="D54" s="57" t="s">
        <v>320</v>
      </c>
      <c r="E54" s="46">
        <v>4426</v>
      </c>
      <c r="F54" s="46">
        <v>6200</v>
      </c>
      <c r="G54" s="46">
        <v>16999</v>
      </c>
      <c r="H54" s="46">
        <v>25201</v>
      </c>
      <c r="I54" s="46">
        <v>34067</v>
      </c>
      <c r="J54" s="46">
        <v>39987</v>
      </c>
      <c r="K54" s="46">
        <v>43127</v>
      </c>
      <c r="L54" s="46">
        <v>45201</v>
      </c>
      <c r="M54" s="46">
        <v>47998</v>
      </c>
      <c r="N54" s="46">
        <v>51904</v>
      </c>
      <c r="O54" s="46">
        <v>55752</v>
      </c>
      <c r="P54" s="46">
        <v>64992</v>
      </c>
      <c r="Q54" s="46">
        <v>67749</v>
      </c>
      <c r="R54" s="46">
        <v>71847</v>
      </c>
      <c r="S54" s="58">
        <v>76143</v>
      </c>
    </row>
    <row r="55" spans="1:19" x14ac:dyDescent="0.35">
      <c r="A55" s="120"/>
      <c r="B55" s="118"/>
      <c r="C55" s="40">
        <v>1313</v>
      </c>
      <c r="D55" s="57" t="s">
        <v>321</v>
      </c>
      <c r="E55" s="46">
        <v>4426</v>
      </c>
      <c r="F55" s="46">
        <v>5441</v>
      </c>
      <c r="G55" s="46">
        <v>13984</v>
      </c>
      <c r="H55" s="46">
        <v>21368</v>
      </c>
      <c r="I55" s="46">
        <v>28900</v>
      </c>
      <c r="J55" s="46">
        <v>34791</v>
      </c>
      <c r="K55" s="46">
        <v>37919</v>
      </c>
      <c r="L55" s="46">
        <v>39610</v>
      </c>
      <c r="M55" s="46">
        <v>42236</v>
      </c>
      <c r="N55" s="46">
        <v>46006</v>
      </c>
      <c r="O55" s="46">
        <v>49019</v>
      </c>
      <c r="P55" s="46">
        <v>56796</v>
      </c>
      <c r="Q55" s="46">
        <v>59682</v>
      </c>
      <c r="R55" s="46">
        <v>64071</v>
      </c>
      <c r="S55" s="58">
        <v>68528</v>
      </c>
    </row>
    <row r="56" spans="1:19" x14ac:dyDescent="0.35">
      <c r="A56" s="120"/>
      <c r="B56" s="118"/>
      <c r="C56" s="40">
        <v>1314</v>
      </c>
      <c r="D56" s="57" t="s">
        <v>322</v>
      </c>
      <c r="E56" s="46">
        <v>4426</v>
      </c>
      <c r="F56" s="46">
        <v>5289</v>
      </c>
      <c r="G56" s="46">
        <v>13073</v>
      </c>
      <c r="H56" s="46">
        <v>18864</v>
      </c>
      <c r="I56" s="46">
        <v>23745</v>
      </c>
      <c r="J56" s="46">
        <v>28612</v>
      </c>
      <c r="K56" s="46">
        <v>31257</v>
      </c>
      <c r="L56" s="46">
        <v>32628</v>
      </c>
      <c r="M56" s="46">
        <v>35204</v>
      </c>
      <c r="N56" s="46">
        <v>38943</v>
      </c>
      <c r="O56" s="46">
        <v>41957</v>
      </c>
      <c r="P56" s="46">
        <v>49733</v>
      </c>
      <c r="Q56" s="46">
        <v>52619</v>
      </c>
      <c r="R56" s="46">
        <v>57009</v>
      </c>
      <c r="S56" s="58">
        <v>61466</v>
      </c>
    </row>
    <row r="57" spans="1:19" x14ac:dyDescent="0.35">
      <c r="A57" s="120"/>
      <c r="B57" s="115" t="s">
        <v>141</v>
      </c>
      <c r="C57" s="40">
        <v>1321</v>
      </c>
      <c r="D57" s="57" t="s">
        <v>323</v>
      </c>
      <c r="E57" s="46">
        <v>4701</v>
      </c>
      <c r="F57" s="46">
        <v>7661</v>
      </c>
      <c r="G57" s="46">
        <v>22099</v>
      </c>
      <c r="H57" s="46">
        <v>34009</v>
      </c>
      <c r="I57" s="46">
        <v>47544</v>
      </c>
      <c r="J57" s="46">
        <v>53726</v>
      </c>
      <c r="K57" s="46">
        <v>56458</v>
      </c>
      <c r="L57" s="46">
        <v>59443</v>
      </c>
      <c r="M57" s="46">
        <v>62159</v>
      </c>
      <c r="N57" s="46">
        <v>67154</v>
      </c>
      <c r="O57" s="46">
        <v>70070</v>
      </c>
      <c r="P57" s="46">
        <v>78379</v>
      </c>
      <c r="Q57" s="46">
        <v>81080</v>
      </c>
      <c r="R57" s="46">
        <v>83902</v>
      </c>
      <c r="S57" s="58">
        <v>87909</v>
      </c>
    </row>
    <row r="58" spans="1:19" x14ac:dyDescent="0.35">
      <c r="A58" s="120"/>
      <c r="B58" s="115"/>
      <c r="C58" s="40">
        <v>1322</v>
      </c>
      <c r="D58" s="57" t="s">
        <v>324</v>
      </c>
      <c r="E58" s="46">
        <v>4701</v>
      </c>
      <c r="F58" s="46">
        <v>7353</v>
      </c>
      <c r="G58" s="46">
        <v>20593</v>
      </c>
      <c r="H58" s="46">
        <v>29732</v>
      </c>
      <c r="I58" s="46">
        <v>38264</v>
      </c>
      <c r="J58" s="46">
        <v>42642</v>
      </c>
      <c r="K58" s="46">
        <v>44547</v>
      </c>
      <c r="L58" s="46">
        <v>46750</v>
      </c>
      <c r="M58" s="46">
        <v>49349</v>
      </c>
      <c r="N58" s="46">
        <v>54245</v>
      </c>
      <c r="O58" s="46">
        <v>57162</v>
      </c>
      <c r="P58" s="46">
        <v>65471</v>
      </c>
      <c r="Q58" s="46">
        <v>68172</v>
      </c>
      <c r="R58" s="46">
        <v>70994</v>
      </c>
      <c r="S58" s="58">
        <v>75001</v>
      </c>
    </row>
    <row r="59" spans="1:19" x14ac:dyDescent="0.35">
      <c r="A59" s="120"/>
      <c r="B59" s="115"/>
      <c r="C59" s="40">
        <v>1323</v>
      </c>
      <c r="D59" s="57" t="s">
        <v>325</v>
      </c>
      <c r="E59" s="46">
        <v>4701</v>
      </c>
      <c r="F59" s="46">
        <v>6275</v>
      </c>
      <c r="G59" s="46">
        <v>17033</v>
      </c>
      <c r="H59" s="46">
        <v>25962</v>
      </c>
      <c r="I59" s="46">
        <v>33958</v>
      </c>
      <c r="J59" s="46">
        <v>37979</v>
      </c>
      <c r="K59" s="46">
        <v>39695</v>
      </c>
      <c r="L59" s="46">
        <v>41527</v>
      </c>
      <c r="M59" s="46">
        <v>43935</v>
      </c>
      <c r="N59" s="46">
        <v>47944</v>
      </c>
      <c r="O59" s="46">
        <v>50829</v>
      </c>
      <c r="P59" s="46">
        <v>58221</v>
      </c>
      <c r="Q59" s="46">
        <v>60887</v>
      </c>
      <c r="R59" s="46">
        <v>63665</v>
      </c>
      <c r="S59" s="58">
        <v>67625</v>
      </c>
    </row>
    <row r="60" spans="1:19" x14ac:dyDescent="0.35">
      <c r="A60" s="120"/>
      <c r="B60" s="115"/>
      <c r="C60" s="40">
        <v>1324</v>
      </c>
      <c r="D60" s="57" t="s">
        <v>326</v>
      </c>
      <c r="E60" s="46">
        <v>4701</v>
      </c>
      <c r="F60" s="46">
        <v>6124</v>
      </c>
      <c r="G60" s="46">
        <v>16122</v>
      </c>
      <c r="H60" s="46">
        <v>23486</v>
      </c>
      <c r="I60" s="46">
        <v>28830</v>
      </c>
      <c r="J60" s="46">
        <v>31985</v>
      </c>
      <c r="K60" s="46">
        <v>33218</v>
      </c>
      <c r="L60" s="46">
        <v>34731</v>
      </c>
      <c r="M60" s="46">
        <v>37088</v>
      </c>
      <c r="N60" s="46">
        <v>41066</v>
      </c>
      <c r="O60" s="46">
        <v>43952</v>
      </c>
      <c r="P60" s="46">
        <v>51344</v>
      </c>
      <c r="Q60" s="46">
        <v>54010</v>
      </c>
      <c r="R60" s="46">
        <v>56788</v>
      </c>
      <c r="S60" s="58">
        <v>60747</v>
      </c>
    </row>
    <row r="61" spans="1:19" x14ac:dyDescent="0.35">
      <c r="A61" s="120"/>
      <c r="B61" s="115" t="s">
        <v>142</v>
      </c>
      <c r="C61" s="40">
        <v>1331</v>
      </c>
      <c r="D61" s="57" t="s">
        <v>327</v>
      </c>
      <c r="E61" s="46">
        <v>3336</v>
      </c>
      <c r="F61" s="46">
        <v>4322</v>
      </c>
      <c r="G61" s="46">
        <v>9878</v>
      </c>
      <c r="H61" s="46">
        <v>13221</v>
      </c>
      <c r="I61" s="46">
        <v>18550</v>
      </c>
      <c r="J61" s="46">
        <v>21198</v>
      </c>
      <c r="K61" s="46">
        <v>22885</v>
      </c>
      <c r="L61" s="46">
        <v>25256</v>
      </c>
      <c r="M61" s="46">
        <v>26629</v>
      </c>
      <c r="N61" s="46">
        <v>29050</v>
      </c>
      <c r="O61" s="46">
        <v>30580</v>
      </c>
      <c r="P61" s="46">
        <v>35953</v>
      </c>
      <c r="Q61" s="46">
        <v>37032</v>
      </c>
      <c r="R61" s="46">
        <v>37993</v>
      </c>
      <c r="S61" s="58">
        <v>39478</v>
      </c>
    </row>
    <row r="62" spans="1:19" x14ac:dyDescent="0.35">
      <c r="A62" s="120"/>
      <c r="B62" s="115"/>
      <c r="C62" s="40">
        <v>1332</v>
      </c>
      <c r="D62" s="57" t="s">
        <v>328</v>
      </c>
      <c r="E62" s="46">
        <v>3336</v>
      </c>
      <c r="F62" s="46">
        <v>4322</v>
      </c>
      <c r="G62" s="46">
        <v>9691</v>
      </c>
      <c r="H62" s="46">
        <v>12722</v>
      </c>
      <c r="I62" s="46">
        <v>16490</v>
      </c>
      <c r="J62" s="46">
        <v>18839</v>
      </c>
      <c r="K62" s="46">
        <v>20197</v>
      </c>
      <c r="L62" s="46">
        <v>22054</v>
      </c>
      <c r="M62" s="46">
        <v>23355</v>
      </c>
      <c r="N62" s="46">
        <v>25717</v>
      </c>
      <c r="O62" s="46">
        <v>27247</v>
      </c>
      <c r="P62" s="46">
        <v>32620</v>
      </c>
      <c r="Q62" s="46">
        <v>33699</v>
      </c>
      <c r="R62" s="46">
        <v>34660</v>
      </c>
      <c r="S62" s="58">
        <v>36145</v>
      </c>
    </row>
    <row r="63" spans="1:19" x14ac:dyDescent="0.35">
      <c r="A63" s="120"/>
      <c r="B63" s="115"/>
      <c r="C63" s="40">
        <v>1333</v>
      </c>
      <c r="D63" s="57" t="s">
        <v>329</v>
      </c>
      <c r="E63" s="46">
        <v>3336</v>
      </c>
      <c r="F63" s="46">
        <v>4270</v>
      </c>
      <c r="G63" s="46">
        <v>9272</v>
      </c>
      <c r="H63" s="46">
        <v>12403</v>
      </c>
      <c r="I63" s="46">
        <v>15675</v>
      </c>
      <c r="J63" s="46">
        <v>17717</v>
      </c>
      <c r="K63" s="46">
        <v>18827</v>
      </c>
      <c r="L63" s="46">
        <v>20190</v>
      </c>
      <c r="M63" s="46">
        <v>21255</v>
      </c>
      <c r="N63" s="46">
        <v>22752</v>
      </c>
      <c r="O63" s="46">
        <v>24267</v>
      </c>
      <c r="P63" s="46">
        <v>28845</v>
      </c>
      <c r="Q63" s="46">
        <v>29905</v>
      </c>
      <c r="R63" s="46">
        <v>30848</v>
      </c>
      <c r="S63" s="58">
        <v>32312</v>
      </c>
    </row>
    <row r="64" spans="1:19" x14ac:dyDescent="0.35">
      <c r="A64" s="120"/>
      <c r="B64" s="115"/>
      <c r="C64" s="40">
        <v>1334</v>
      </c>
      <c r="D64" s="57" t="s">
        <v>330</v>
      </c>
      <c r="E64" s="46">
        <v>3336</v>
      </c>
      <c r="F64" s="46">
        <v>4270</v>
      </c>
      <c r="G64" s="46">
        <v>9039</v>
      </c>
      <c r="H64" s="46">
        <v>11898</v>
      </c>
      <c r="I64" s="46">
        <v>14140</v>
      </c>
      <c r="J64" s="46">
        <v>15986</v>
      </c>
      <c r="K64" s="46">
        <v>16851</v>
      </c>
      <c r="L64" s="46">
        <v>17989</v>
      </c>
      <c r="M64" s="46">
        <v>19020</v>
      </c>
      <c r="N64" s="46">
        <v>20502</v>
      </c>
      <c r="O64" s="46">
        <v>22016</v>
      </c>
      <c r="P64" s="46">
        <v>26594</v>
      </c>
      <c r="Q64" s="46">
        <v>27655</v>
      </c>
      <c r="R64" s="46">
        <v>28597</v>
      </c>
      <c r="S64" s="58">
        <v>30061</v>
      </c>
    </row>
    <row r="65" spans="1:19" x14ac:dyDescent="0.35">
      <c r="A65" s="120"/>
      <c r="B65" s="115" t="s">
        <v>143</v>
      </c>
      <c r="C65" s="40">
        <v>1341</v>
      </c>
      <c r="D65" s="57" t="s">
        <v>331</v>
      </c>
      <c r="E65" s="46">
        <v>2772</v>
      </c>
      <c r="F65" s="46">
        <v>5299</v>
      </c>
      <c r="G65" s="46">
        <v>17043</v>
      </c>
      <c r="H65" s="46">
        <v>28293</v>
      </c>
      <c r="I65" s="46">
        <v>41826</v>
      </c>
      <c r="J65" s="46">
        <v>48404</v>
      </c>
      <c r="K65" s="46">
        <v>51328</v>
      </c>
      <c r="L65" s="46">
        <v>54471</v>
      </c>
      <c r="M65" s="46">
        <v>57044</v>
      </c>
      <c r="N65" s="46">
        <v>62373</v>
      </c>
      <c r="O65" s="46">
        <v>65530</v>
      </c>
      <c r="P65" s="46">
        <v>76637</v>
      </c>
      <c r="Q65" s="46">
        <v>79403</v>
      </c>
      <c r="R65" s="46">
        <v>82389</v>
      </c>
      <c r="S65" s="58">
        <v>86335</v>
      </c>
    </row>
    <row r="66" spans="1:19" x14ac:dyDescent="0.35">
      <c r="A66" s="120"/>
      <c r="B66" s="115"/>
      <c r="C66" s="40">
        <v>1342</v>
      </c>
      <c r="D66" s="57" t="s">
        <v>332</v>
      </c>
      <c r="E66" s="46">
        <v>2772</v>
      </c>
      <c r="F66" s="46">
        <v>4990</v>
      </c>
      <c r="G66" s="46">
        <v>15537</v>
      </c>
      <c r="H66" s="46">
        <v>24015</v>
      </c>
      <c r="I66" s="46">
        <v>32546</v>
      </c>
      <c r="J66" s="46">
        <v>37319</v>
      </c>
      <c r="K66" s="46">
        <v>39417</v>
      </c>
      <c r="L66" s="46">
        <v>41778</v>
      </c>
      <c r="M66" s="46">
        <v>44234</v>
      </c>
      <c r="N66" s="46">
        <v>49464</v>
      </c>
      <c r="O66" s="46">
        <v>52621</v>
      </c>
      <c r="P66" s="46">
        <v>63728</v>
      </c>
      <c r="Q66" s="46">
        <v>66494</v>
      </c>
      <c r="R66" s="46">
        <v>69481</v>
      </c>
      <c r="S66" s="58">
        <v>73427</v>
      </c>
    </row>
    <row r="67" spans="1:19" x14ac:dyDescent="0.35">
      <c r="A67" s="120"/>
      <c r="B67" s="115"/>
      <c r="C67" s="40">
        <v>1343</v>
      </c>
      <c r="D67" s="57" t="s">
        <v>333</v>
      </c>
      <c r="E67" s="46">
        <v>2772</v>
      </c>
      <c r="F67" s="46">
        <v>4051</v>
      </c>
      <c r="G67" s="46">
        <v>12202</v>
      </c>
      <c r="H67" s="46">
        <v>20230</v>
      </c>
      <c r="I67" s="46">
        <v>27183</v>
      </c>
      <c r="J67" s="46">
        <v>31086</v>
      </c>
      <c r="K67" s="46">
        <v>33021</v>
      </c>
      <c r="L67" s="46">
        <v>34942</v>
      </c>
      <c r="M67" s="46">
        <v>37047</v>
      </c>
      <c r="N67" s="46">
        <v>39770</v>
      </c>
      <c r="O67" s="46">
        <v>42626</v>
      </c>
      <c r="P67" s="46">
        <v>52173</v>
      </c>
      <c r="Q67" s="46">
        <v>54828</v>
      </c>
      <c r="R67" s="46">
        <v>57630</v>
      </c>
      <c r="S67" s="58">
        <v>61363</v>
      </c>
    </row>
    <row r="68" spans="1:19" x14ac:dyDescent="0.35">
      <c r="A68" s="120"/>
      <c r="B68" s="115"/>
      <c r="C68" s="40">
        <v>1344</v>
      </c>
      <c r="D68" s="57" t="s">
        <v>334</v>
      </c>
      <c r="E68" s="46">
        <v>2772</v>
      </c>
      <c r="F68" s="46">
        <v>3899</v>
      </c>
      <c r="G68" s="46">
        <v>11291</v>
      </c>
      <c r="H68" s="46">
        <v>17754</v>
      </c>
      <c r="I68" s="46">
        <v>22055</v>
      </c>
      <c r="J68" s="46">
        <v>25091</v>
      </c>
      <c r="K68" s="46">
        <v>26544</v>
      </c>
      <c r="L68" s="46">
        <v>28146</v>
      </c>
      <c r="M68" s="46">
        <v>30201</v>
      </c>
      <c r="N68" s="46">
        <v>32892</v>
      </c>
      <c r="O68" s="46">
        <v>35749</v>
      </c>
      <c r="P68" s="46">
        <v>45296</v>
      </c>
      <c r="Q68" s="46">
        <v>47951</v>
      </c>
      <c r="R68" s="46">
        <v>50752</v>
      </c>
      <c r="S68" s="58">
        <v>54485</v>
      </c>
    </row>
    <row r="69" spans="1:19" x14ac:dyDescent="0.35">
      <c r="A69" s="120"/>
      <c r="B69" s="115" t="s">
        <v>144</v>
      </c>
      <c r="C69" s="40">
        <v>1351</v>
      </c>
      <c r="D69" s="57" t="s">
        <v>335</v>
      </c>
      <c r="E69" s="46">
        <v>2133</v>
      </c>
      <c r="F69" s="46">
        <v>4001</v>
      </c>
      <c r="G69" s="46">
        <v>13868</v>
      </c>
      <c r="H69" s="46">
        <v>23073</v>
      </c>
      <c r="I69" s="46">
        <v>35312</v>
      </c>
      <c r="J69" s="46">
        <v>41384</v>
      </c>
      <c r="K69" s="46">
        <v>44498</v>
      </c>
      <c r="L69" s="46">
        <v>47204</v>
      </c>
      <c r="M69" s="46">
        <v>49183</v>
      </c>
      <c r="N69" s="46">
        <v>53406</v>
      </c>
      <c r="O69" s="46">
        <v>55523</v>
      </c>
      <c r="P69" s="46">
        <v>62805</v>
      </c>
      <c r="Q69" s="46">
        <v>64670</v>
      </c>
      <c r="R69" s="46">
        <v>67089</v>
      </c>
      <c r="S69" s="58">
        <v>69682</v>
      </c>
    </row>
    <row r="70" spans="1:19" x14ac:dyDescent="0.35">
      <c r="A70" s="120"/>
      <c r="B70" s="115"/>
      <c r="C70" s="40">
        <v>1352</v>
      </c>
      <c r="D70" s="57" t="s">
        <v>336</v>
      </c>
      <c r="E70" s="46">
        <v>2133</v>
      </c>
      <c r="F70" s="46">
        <v>3692</v>
      </c>
      <c r="G70" s="46">
        <v>12362</v>
      </c>
      <c r="H70" s="46">
        <v>18795</v>
      </c>
      <c r="I70" s="46">
        <v>26032</v>
      </c>
      <c r="J70" s="46">
        <v>30299</v>
      </c>
      <c r="K70" s="46">
        <v>32587</v>
      </c>
      <c r="L70" s="46">
        <v>34511</v>
      </c>
      <c r="M70" s="46">
        <v>36374</v>
      </c>
      <c r="N70" s="46">
        <v>40498</v>
      </c>
      <c r="O70" s="46">
        <v>42614</v>
      </c>
      <c r="P70" s="46">
        <v>49896</v>
      </c>
      <c r="Q70" s="46">
        <v>51762</v>
      </c>
      <c r="R70" s="46">
        <v>54181</v>
      </c>
      <c r="S70" s="58">
        <v>56774</v>
      </c>
    </row>
    <row r="71" spans="1:19" x14ac:dyDescent="0.35">
      <c r="A71" s="120"/>
      <c r="B71" s="115"/>
      <c r="C71" s="40">
        <v>1353</v>
      </c>
      <c r="D71" s="57" t="s">
        <v>337</v>
      </c>
      <c r="E71" s="46">
        <v>2133</v>
      </c>
      <c r="F71" s="46">
        <v>2924</v>
      </c>
      <c r="G71" s="46">
        <v>9756</v>
      </c>
      <c r="H71" s="46">
        <v>15993</v>
      </c>
      <c r="I71" s="46">
        <v>22371</v>
      </c>
      <c r="J71" s="46">
        <v>26427</v>
      </c>
      <c r="K71" s="46">
        <v>28491</v>
      </c>
      <c r="L71" s="46">
        <v>29988</v>
      </c>
      <c r="M71" s="46">
        <v>31613</v>
      </c>
      <c r="N71" s="46">
        <v>33717</v>
      </c>
      <c r="O71" s="46">
        <v>35826</v>
      </c>
      <c r="P71" s="46">
        <v>42201</v>
      </c>
      <c r="Q71" s="46">
        <v>44058</v>
      </c>
      <c r="R71" s="46">
        <v>46477</v>
      </c>
      <c r="S71" s="58">
        <v>49070</v>
      </c>
    </row>
    <row r="72" spans="1:19" x14ac:dyDescent="0.35">
      <c r="A72" s="120"/>
      <c r="B72" s="115"/>
      <c r="C72" s="40">
        <v>1354</v>
      </c>
      <c r="D72" s="57" t="s">
        <v>338</v>
      </c>
      <c r="E72" s="46">
        <v>2133</v>
      </c>
      <c r="F72" s="46">
        <v>2773</v>
      </c>
      <c r="G72" s="46">
        <v>8846</v>
      </c>
      <c r="H72" s="46">
        <v>13517</v>
      </c>
      <c r="I72" s="46">
        <v>17244</v>
      </c>
      <c r="J72" s="46">
        <v>20433</v>
      </c>
      <c r="K72" s="46">
        <v>22014</v>
      </c>
      <c r="L72" s="46">
        <v>23192</v>
      </c>
      <c r="M72" s="46">
        <v>24766</v>
      </c>
      <c r="N72" s="46">
        <v>26839</v>
      </c>
      <c r="O72" s="46">
        <v>28949</v>
      </c>
      <c r="P72" s="46">
        <v>35324</v>
      </c>
      <c r="Q72" s="46">
        <v>37181</v>
      </c>
      <c r="R72" s="46">
        <v>39599</v>
      </c>
      <c r="S72" s="58">
        <v>42193</v>
      </c>
    </row>
    <row r="73" spans="1:19" x14ac:dyDescent="0.35">
      <c r="A73" s="120"/>
      <c r="B73" s="119" t="s">
        <v>145</v>
      </c>
      <c r="C73" s="40">
        <v>1381</v>
      </c>
      <c r="D73" s="57" t="s">
        <v>339</v>
      </c>
      <c r="E73" s="46">
        <v>2056</v>
      </c>
      <c r="F73" s="46">
        <v>3768</v>
      </c>
      <c r="G73" s="46">
        <v>14122</v>
      </c>
      <c r="H73" s="46">
        <v>24140</v>
      </c>
      <c r="I73" s="46">
        <v>36425</v>
      </c>
      <c r="J73" s="46">
        <v>44010</v>
      </c>
      <c r="K73" s="46">
        <v>47282</v>
      </c>
      <c r="L73" s="46">
        <v>50038</v>
      </c>
      <c r="M73" s="46">
        <v>51733</v>
      </c>
      <c r="N73" s="46">
        <v>56139</v>
      </c>
      <c r="O73" s="46">
        <v>58503</v>
      </c>
      <c r="P73" s="46">
        <v>65762</v>
      </c>
      <c r="Q73" s="46">
        <v>67244</v>
      </c>
      <c r="R73" s="46">
        <v>69470</v>
      </c>
      <c r="S73" s="58">
        <v>71679</v>
      </c>
    </row>
    <row r="74" spans="1:19" x14ac:dyDescent="0.35">
      <c r="A74" s="120"/>
      <c r="B74" s="119"/>
      <c r="C74" s="40">
        <v>1382</v>
      </c>
      <c r="D74" s="57" t="s">
        <v>340</v>
      </c>
      <c r="E74" s="46">
        <v>2056</v>
      </c>
      <c r="F74" s="46">
        <v>3460</v>
      </c>
      <c r="G74" s="46">
        <v>12616</v>
      </c>
      <c r="H74" s="46">
        <v>19862</v>
      </c>
      <c r="I74" s="46">
        <v>27145</v>
      </c>
      <c r="J74" s="46">
        <v>32925</v>
      </c>
      <c r="K74" s="46">
        <v>35371</v>
      </c>
      <c r="L74" s="46">
        <v>37345</v>
      </c>
      <c r="M74" s="46">
        <v>38923</v>
      </c>
      <c r="N74" s="46">
        <v>43231</v>
      </c>
      <c r="O74" s="46">
        <v>45595</v>
      </c>
      <c r="P74" s="46">
        <v>52854</v>
      </c>
      <c r="Q74" s="46">
        <v>54335</v>
      </c>
      <c r="R74" s="46">
        <v>56562</v>
      </c>
      <c r="S74" s="58">
        <v>58771</v>
      </c>
    </row>
    <row r="75" spans="1:19" x14ac:dyDescent="0.35">
      <c r="A75" s="120"/>
      <c r="B75" s="119"/>
      <c r="C75" s="40">
        <v>1383</v>
      </c>
      <c r="D75" s="57" t="s">
        <v>341</v>
      </c>
      <c r="E75" s="46">
        <v>2056</v>
      </c>
      <c r="F75" s="46">
        <v>2617</v>
      </c>
      <c r="G75" s="46">
        <v>9936</v>
      </c>
      <c r="H75" s="46">
        <v>16985</v>
      </c>
      <c r="I75" s="46">
        <v>23410</v>
      </c>
      <c r="J75" s="46">
        <v>28942</v>
      </c>
      <c r="K75" s="46">
        <v>31126</v>
      </c>
      <c r="L75" s="46">
        <v>32636</v>
      </c>
      <c r="M75" s="46">
        <v>33939</v>
      </c>
      <c r="N75" s="46">
        <v>36151</v>
      </c>
      <c r="O75" s="46">
        <v>38434</v>
      </c>
      <c r="P75" s="46">
        <v>44636</v>
      </c>
      <c r="Q75" s="46">
        <v>46109</v>
      </c>
      <c r="R75" s="46">
        <v>48335</v>
      </c>
      <c r="S75" s="58">
        <v>50545</v>
      </c>
    </row>
    <row r="76" spans="1:19" x14ac:dyDescent="0.35">
      <c r="A76" s="120"/>
      <c r="B76" s="119"/>
      <c r="C76" s="59">
        <v>1384</v>
      </c>
      <c r="D76" s="60" t="s">
        <v>342</v>
      </c>
      <c r="E76" s="61">
        <v>2056</v>
      </c>
      <c r="F76" s="61">
        <v>2466</v>
      </c>
      <c r="G76" s="61">
        <v>9026</v>
      </c>
      <c r="H76" s="61">
        <v>14509</v>
      </c>
      <c r="I76" s="61">
        <v>18282</v>
      </c>
      <c r="J76" s="61">
        <v>22947</v>
      </c>
      <c r="K76" s="61">
        <v>24649</v>
      </c>
      <c r="L76" s="61">
        <v>25840</v>
      </c>
      <c r="M76" s="61">
        <v>27092</v>
      </c>
      <c r="N76" s="61">
        <v>29274</v>
      </c>
      <c r="O76" s="61">
        <v>31557</v>
      </c>
      <c r="P76" s="61">
        <v>37759</v>
      </c>
      <c r="Q76" s="61">
        <v>39231</v>
      </c>
      <c r="R76" s="61">
        <v>41458</v>
      </c>
      <c r="S76" s="62">
        <v>43667</v>
      </c>
    </row>
    <row r="77" spans="1:19" x14ac:dyDescent="0.35">
      <c r="A77" s="120" t="s">
        <v>136</v>
      </c>
      <c r="B77" s="118" t="s">
        <v>140</v>
      </c>
      <c r="C77" s="53">
        <v>1411</v>
      </c>
      <c r="D77" s="54" t="s">
        <v>343</v>
      </c>
      <c r="E77" s="55">
        <v>4627</v>
      </c>
      <c r="F77" s="55">
        <v>7052</v>
      </c>
      <c r="G77" s="55">
        <v>22413</v>
      </c>
      <c r="H77" s="55">
        <v>34824</v>
      </c>
      <c r="I77" s="55">
        <v>49940</v>
      </c>
      <c r="J77" s="55">
        <v>59396</v>
      </c>
      <c r="K77" s="55">
        <v>64378</v>
      </c>
      <c r="L77" s="55">
        <v>68110</v>
      </c>
      <c r="M77" s="55">
        <v>70319</v>
      </c>
      <c r="N77" s="55">
        <v>75533</v>
      </c>
      <c r="O77" s="55">
        <v>78462</v>
      </c>
      <c r="P77" s="55">
        <v>87176</v>
      </c>
      <c r="Q77" s="55">
        <v>89856</v>
      </c>
      <c r="R77" s="55">
        <v>92883</v>
      </c>
      <c r="S77" s="56">
        <v>96606</v>
      </c>
    </row>
    <row r="78" spans="1:19" x14ac:dyDescent="0.35">
      <c r="A78" s="120"/>
      <c r="B78" s="118"/>
      <c r="C78" s="40">
        <v>1412</v>
      </c>
      <c r="D78" s="57" t="s">
        <v>344</v>
      </c>
      <c r="E78" s="46">
        <v>4627</v>
      </c>
      <c r="F78" s="46">
        <v>6743</v>
      </c>
      <c r="G78" s="46">
        <v>20652</v>
      </c>
      <c r="H78" s="46">
        <v>29973</v>
      </c>
      <c r="I78" s="46">
        <v>39970</v>
      </c>
      <c r="J78" s="46">
        <v>46749</v>
      </c>
      <c r="K78" s="46">
        <v>50448</v>
      </c>
      <c r="L78" s="46">
        <v>52755</v>
      </c>
      <c r="M78" s="46">
        <v>54800</v>
      </c>
      <c r="N78" s="46">
        <v>59598</v>
      </c>
      <c r="O78" s="46">
        <v>62508</v>
      </c>
      <c r="P78" s="46">
        <v>71223</v>
      </c>
      <c r="Q78" s="46">
        <v>73903</v>
      </c>
      <c r="R78" s="46">
        <v>76930</v>
      </c>
      <c r="S78" s="58">
        <v>80653</v>
      </c>
    </row>
    <row r="79" spans="1:19" x14ac:dyDescent="0.35">
      <c r="A79" s="120"/>
      <c r="B79" s="118"/>
      <c r="C79" s="40">
        <v>1413</v>
      </c>
      <c r="D79" s="57" t="s">
        <v>345</v>
      </c>
      <c r="E79" s="46">
        <v>4627</v>
      </c>
      <c r="F79" s="46">
        <v>5983</v>
      </c>
      <c r="G79" s="46">
        <v>16805</v>
      </c>
      <c r="H79" s="46">
        <v>25493</v>
      </c>
      <c r="I79" s="46">
        <v>34640</v>
      </c>
      <c r="J79" s="46">
        <v>40998</v>
      </c>
      <c r="K79" s="46">
        <v>44501</v>
      </c>
      <c r="L79" s="46">
        <v>46443</v>
      </c>
      <c r="M79" s="46">
        <v>48280</v>
      </c>
      <c r="N79" s="46">
        <v>52129</v>
      </c>
      <c r="O79" s="46">
        <v>54952</v>
      </c>
      <c r="P79" s="46">
        <v>62480</v>
      </c>
      <c r="Q79" s="46">
        <v>65073</v>
      </c>
      <c r="R79" s="46">
        <v>68035</v>
      </c>
      <c r="S79" s="58">
        <v>71684</v>
      </c>
    </row>
    <row r="80" spans="1:19" x14ac:dyDescent="0.35">
      <c r="A80" s="120"/>
      <c r="B80" s="118"/>
      <c r="C80" s="40">
        <v>1414</v>
      </c>
      <c r="D80" s="57" t="s">
        <v>346</v>
      </c>
      <c r="E80" s="46">
        <v>4627</v>
      </c>
      <c r="F80" s="46">
        <v>5831</v>
      </c>
      <c r="G80" s="46">
        <v>15803</v>
      </c>
      <c r="H80" s="46">
        <v>22836</v>
      </c>
      <c r="I80" s="46">
        <v>29242</v>
      </c>
      <c r="J80" s="46">
        <v>34408</v>
      </c>
      <c r="K80" s="46">
        <v>37284</v>
      </c>
      <c r="L80" s="46">
        <v>38718</v>
      </c>
      <c r="M80" s="46">
        <v>40488</v>
      </c>
      <c r="N80" s="46">
        <v>44160</v>
      </c>
      <c r="O80" s="46">
        <v>46980</v>
      </c>
      <c r="P80" s="46">
        <v>54507</v>
      </c>
      <c r="Q80" s="46">
        <v>57101</v>
      </c>
      <c r="R80" s="46">
        <v>60063</v>
      </c>
      <c r="S80" s="58">
        <v>63711</v>
      </c>
    </row>
    <row r="81" spans="1:19" x14ac:dyDescent="0.35">
      <c r="A81" s="120"/>
      <c r="B81" s="115" t="s">
        <v>141</v>
      </c>
      <c r="C81" s="40">
        <v>1421</v>
      </c>
      <c r="D81" s="57" t="s">
        <v>347</v>
      </c>
      <c r="E81" s="46">
        <v>4294</v>
      </c>
      <c r="F81" s="46">
        <v>9221</v>
      </c>
      <c r="G81" s="46">
        <v>31108</v>
      </c>
      <c r="H81" s="46">
        <v>46177</v>
      </c>
      <c r="I81" s="46">
        <v>64062</v>
      </c>
      <c r="J81" s="46">
        <v>73533</v>
      </c>
      <c r="K81" s="46">
        <v>78770</v>
      </c>
      <c r="L81" s="46">
        <v>84013</v>
      </c>
      <c r="M81" s="46">
        <v>88733</v>
      </c>
      <c r="N81" s="46">
        <v>96366</v>
      </c>
      <c r="O81" s="46">
        <v>101922</v>
      </c>
      <c r="P81" s="46">
        <v>115302</v>
      </c>
      <c r="Q81" s="46">
        <v>120869</v>
      </c>
      <c r="R81" s="46">
        <v>127554</v>
      </c>
      <c r="S81" s="58">
        <v>135821</v>
      </c>
    </row>
    <row r="82" spans="1:19" x14ac:dyDescent="0.35">
      <c r="A82" s="120"/>
      <c r="B82" s="115"/>
      <c r="C82" s="40">
        <v>1422</v>
      </c>
      <c r="D82" s="57" t="s">
        <v>348</v>
      </c>
      <c r="E82" s="46">
        <v>4294</v>
      </c>
      <c r="F82" s="46">
        <v>8912</v>
      </c>
      <c r="G82" s="46">
        <v>29260</v>
      </c>
      <c r="H82" s="46">
        <v>41292</v>
      </c>
      <c r="I82" s="46">
        <v>52937</v>
      </c>
      <c r="J82" s="46">
        <v>59634</v>
      </c>
      <c r="K82" s="46">
        <v>63368</v>
      </c>
      <c r="L82" s="46">
        <v>67102</v>
      </c>
      <c r="M82" s="46">
        <v>71568</v>
      </c>
      <c r="N82" s="46">
        <v>78688</v>
      </c>
      <c r="O82" s="46">
        <v>84226</v>
      </c>
      <c r="P82" s="46">
        <v>97606</v>
      </c>
      <c r="Q82" s="46">
        <v>103173</v>
      </c>
      <c r="R82" s="46">
        <v>109858</v>
      </c>
      <c r="S82" s="58">
        <v>118125</v>
      </c>
    </row>
    <row r="83" spans="1:19" x14ac:dyDescent="0.35">
      <c r="A83" s="120"/>
      <c r="B83" s="115"/>
      <c r="C83" s="40">
        <v>1423</v>
      </c>
      <c r="D83" s="57" t="s">
        <v>349</v>
      </c>
      <c r="E83" s="46">
        <v>4294</v>
      </c>
      <c r="F83" s="46">
        <v>6560</v>
      </c>
      <c r="G83" s="46">
        <v>21625</v>
      </c>
      <c r="H83" s="46">
        <v>33035</v>
      </c>
      <c r="I83" s="46">
        <v>42311</v>
      </c>
      <c r="J83" s="46">
        <v>48060</v>
      </c>
      <c r="K83" s="46">
        <v>51355</v>
      </c>
      <c r="L83" s="46">
        <v>54606</v>
      </c>
      <c r="M83" s="46">
        <v>58740</v>
      </c>
      <c r="N83" s="46">
        <v>64773</v>
      </c>
      <c r="O83" s="46">
        <v>70119</v>
      </c>
      <c r="P83" s="46">
        <v>81954</v>
      </c>
      <c r="Q83" s="46">
        <v>87202</v>
      </c>
      <c r="R83" s="46">
        <v>93408</v>
      </c>
      <c r="S83" s="58">
        <v>101306</v>
      </c>
    </row>
    <row r="84" spans="1:19" x14ac:dyDescent="0.35">
      <c r="A84" s="120"/>
      <c r="B84" s="115"/>
      <c r="C84" s="40">
        <v>1424</v>
      </c>
      <c r="D84" s="57" t="s">
        <v>350</v>
      </c>
      <c r="E84" s="46">
        <v>4294</v>
      </c>
      <c r="F84" s="46">
        <v>6408</v>
      </c>
      <c r="G84" s="46">
        <v>20562</v>
      </c>
      <c r="H84" s="46">
        <v>30278</v>
      </c>
      <c r="I84" s="46">
        <v>36468</v>
      </c>
      <c r="J84" s="46">
        <v>40998</v>
      </c>
      <c r="K84" s="46">
        <v>43569</v>
      </c>
      <c r="L84" s="46">
        <v>46268</v>
      </c>
      <c r="M84" s="46">
        <v>50302</v>
      </c>
      <c r="N84" s="46">
        <v>56107</v>
      </c>
      <c r="O84" s="46">
        <v>61449</v>
      </c>
      <c r="P84" s="46">
        <v>73284</v>
      </c>
      <c r="Q84" s="46">
        <v>78532</v>
      </c>
      <c r="R84" s="46">
        <v>84738</v>
      </c>
      <c r="S84" s="58">
        <v>92636</v>
      </c>
    </row>
    <row r="85" spans="1:19" x14ac:dyDescent="0.35">
      <c r="A85" s="120"/>
      <c r="B85" s="115" t="s">
        <v>142</v>
      </c>
      <c r="C85" s="40">
        <v>1431</v>
      </c>
      <c r="D85" s="57" t="s">
        <v>351</v>
      </c>
      <c r="E85" s="46">
        <v>4438</v>
      </c>
      <c r="F85" s="46">
        <v>8535</v>
      </c>
      <c r="G85" s="46">
        <v>28361</v>
      </c>
      <c r="H85" s="46">
        <v>43329</v>
      </c>
      <c r="I85" s="46">
        <v>60834</v>
      </c>
      <c r="J85" s="46">
        <v>69259</v>
      </c>
      <c r="K85" s="46">
        <v>73875</v>
      </c>
      <c r="L85" s="46">
        <v>79034</v>
      </c>
      <c r="M85" s="46">
        <v>82940</v>
      </c>
      <c r="N85" s="46">
        <v>91318</v>
      </c>
      <c r="O85" s="46">
        <v>98490</v>
      </c>
      <c r="P85" s="46">
        <v>111916</v>
      </c>
      <c r="Q85" s="46">
        <v>117918</v>
      </c>
      <c r="R85" s="46">
        <v>124989</v>
      </c>
      <c r="S85" s="58">
        <v>135528</v>
      </c>
    </row>
    <row r="86" spans="1:19" x14ac:dyDescent="0.35">
      <c r="A86" s="120"/>
      <c r="B86" s="115"/>
      <c r="C86" s="40">
        <v>1432</v>
      </c>
      <c r="D86" s="57" t="s">
        <v>352</v>
      </c>
      <c r="E86" s="46">
        <v>4438</v>
      </c>
      <c r="F86" s="46">
        <v>8226</v>
      </c>
      <c r="G86" s="46">
        <v>26512</v>
      </c>
      <c r="H86" s="46">
        <v>38444</v>
      </c>
      <c r="I86" s="46">
        <v>49709</v>
      </c>
      <c r="J86" s="46">
        <v>55360</v>
      </c>
      <c r="K86" s="46">
        <v>58473</v>
      </c>
      <c r="L86" s="46">
        <v>62123</v>
      </c>
      <c r="M86" s="46">
        <v>65775</v>
      </c>
      <c r="N86" s="46">
        <v>73640</v>
      </c>
      <c r="O86" s="46">
        <v>80794</v>
      </c>
      <c r="P86" s="46">
        <v>94221</v>
      </c>
      <c r="Q86" s="46">
        <v>100222</v>
      </c>
      <c r="R86" s="46">
        <v>107293</v>
      </c>
      <c r="S86" s="58">
        <v>117833</v>
      </c>
    </row>
    <row r="87" spans="1:19" x14ac:dyDescent="0.35">
      <c r="A87" s="120"/>
      <c r="B87" s="115"/>
      <c r="C87" s="40">
        <v>1433</v>
      </c>
      <c r="D87" s="57" t="s">
        <v>353</v>
      </c>
      <c r="E87" s="46">
        <v>4438</v>
      </c>
      <c r="F87" s="46">
        <v>5956</v>
      </c>
      <c r="G87" s="46">
        <v>18849</v>
      </c>
      <c r="H87" s="46">
        <v>29981</v>
      </c>
      <c r="I87" s="46">
        <v>38964</v>
      </c>
      <c r="J87" s="46">
        <v>43915</v>
      </c>
      <c r="K87" s="46">
        <v>46598</v>
      </c>
      <c r="L87" s="46">
        <v>49388</v>
      </c>
      <c r="M87" s="46">
        <v>52496</v>
      </c>
      <c r="N87" s="46">
        <v>58791</v>
      </c>
      <c r="O87" s="46">
        <v>64934</v>
      </c>
      <c r="P87" s="46">
        <v>76428</v>
      </c>
      <c r="Q87" s="46">
        <v>82273</v>
      </c>
      <c r="R87" s="46">
        <v>89228</v>
      </c>
      <c r="S87" s="58">
        <v>99636</v>
      </c>
    </row>
    <row r="88" spans="1:19" x14ac:dyDescent="0.35">
      <c r="A88" s="120"/>
      <c r="B88" s="115"/>
      <c r="C88" s="40">
        <v>1434</v>
      </c>
      <c r="D88" s="57" t="s">
        <v>354</v>
      </c>
      <c r="E88" s="46">
        <v>4438</v>
      </c>
      <c r="F88" s="46">
        <v>5804</v>
      </c>
      <c r="G88" s="46">
        <v>17786</v>
      </c>
      <c r="H88" s="46">
        <v>27224</v>
      </c>
      <c r="I88" s="46">
        <v>33121</v>
      </c>
      <c r="J88" s="46">
        <v>36852</v>
      </c>
      <c r="K88" s="46">
        <v>38813</v>
      </c>
      <c r="L88" s="46">
        <v>41050</v>
      </c>
      <c r="M88" s="46">
        <v>44058</v>
      </c>
      <c r="N88" s="46">
        <v>50126</v>
      </c>
      <c r="O88" s="46">
        <v>56264</v>
      </c>
      <c r="P88" s="46">
        <v>67758</v>
      </c>
      <c r="Q88" s="46">
        <v>73603</v>
      </c>
      <c r="R88" s="46">
        <v>80558</v>
      </c>
      <c r="S88" s="58">
        <v>90966</v>
      </c>
    </row>
    <row r="89" spans="1:19" x14ac:dyDescent="0.35">
      <c r="A89" s="120"/>
      <c r="B89" s="115" t="s">
        <v>143</v>
      </c>
      <c r="C89" s="40">
        <v>1441</v>
      </c>
      <c r="D89" s="57" t="s">
        <v>355</v>
      </c>
      <c r="E89" s="46">
        <v>3358</v>
      </c>
      <c r="F89" s="46">
        <v>9238</v>
      </c>
      <c r="G89" s="46">
        <v>32225</v>
      </c>
      <c r="H89" s="46">
        <v>49346</v>
      </c>
      <c r="I89" s="46">
        <v>69141</v>
      </c>
      <c r="J89" s="46">
        <v>79828</v>
      </c>
      <c r="K89" s="46">
        <v>85247</v>
      </c>
      <c r="L89" s="46">
        <v>91245</v>
      </c>
      <c r="M89" s="46">
        <v>96571</v>
      </c>
      <c r="N89" s="46">
        <v>106361</v>
      </c>
      <c r="O89" s="46">
        <v>113633</v>
      </c>
      <c r="P89" s="46">
        <v>127801</v>
      </c>
      <c r="Q89" s="46">
        <v>134246</v>
      </c>
      <c r="R89" s="46">
        <v>141444</v>
      </c>
      <c r="S89" s="58">
        <v>151333</v>
      </c>
    </row>
    <row r="90" spans="1:19" x14ac:dyDescent="0.35">
      <c r="A90" s="120"/>
      <c r="B90" s="115"/>
      <c r="C90" s="40">
        <v>1442</v>
      </c>
      <c r="D90" s="57" t="s">
        <v>356</v>
      </c>
      <c r="E90" s="46">
        <v>3358</v>
      </c>
      <c r="F90" s="46">
        <v>8929</v>
      </c>
      <c r="G90" s="46">
        <v>30377</v>
      </c>
      <c r="H90" s="46">
        <v>44460</v>
      </c>
      <c r="I90" s="46">
        <v>58016</v>
      </c>
      <c r="J90" s="46">
        <v>65929</v>
      </c>
      <c r="K90" s="46">
        <v>69845</v>
      </c>
      <c r="L90" s="46">
        <v>74335</v>
      </c>
      <c r="M90" s="46">
        <v>79406</v>
      </c>
      <c r="N90" s="46">
        <v>88683</v>
      </c>
      <c r="O90" s="46">
        <v>95937</v>
      </c>
      <c r="P90" s="46">
        <v>110105</v>
      </c>
      <c r="Q90" s="46">
        <v>116550</v>
      </c>
      <c r="R90" s="46">
        <v>123749</v>
      </c>
      <c r="S90" s="58">
        <v>133638</v>
      </c>
    </row>
    <row r="91" spans="1:19" x14ac:dyDescent="0.35">
      <c r="A91" s="120"/>
      <c r="B91" s="115"/>
      <c r="C91" s="40">
        <v>1443</v>
      </c>
      <c r="D91" s="57" t="s">
        <v>357</v>
      </c>
      <c r="E91" s="46">
        <v>3358</v>
      </c>
      <c r="F91" s="46">
        <v>5806</v>
      </c>
      <c r="G91" s="46">
        <v>22569</v>
      </c>
      <c r="H91" s="46">
        <v>36540</v>
      </c>
      <c r="I91" s="46">
        <v>46746</v>
      </c>
      <c r="J91" s="46">
        <v>52398</v>
      </c>
      <c r="K91" s="46">
        <v>55681</v>
      </c>
      <c r="L91" s="46">
        <v>59488</v>
      </c>
      <c r="M91" s="46">
        <v>63975</v>
      </c>
      <c r="N91" s="46">
        <v>71364</v>
      </c>
      <c r="O91" s="46">
        <v>78080</v>
      </c>
      <c r="P91" s="46">
        <v>90411</v>
      </c>
      <c r="Q91" s="46">
        <v>96159</v>
      </c>
      <c r="R91" s="46">
        <v>102088</v>
      </c>
      <c r="S91" s="58">
        <v>110947</v>
      </c>
    </row>
    <row r="92" spans="1:19" x14ac:dyDescent="0.35">
      <c r="A92" s="120"/>
      <c r="B92" s="115"/>
      <c r="C92" s="40">
        <v>1444</v>
      </c>
      <c r="D92" s="57" t="s">
        <v>358</v>
      </c>
      <c r="E92" s="46">
        <v>3358</v>
      </c>
      <c r="F92" s="46">
        <v>5655</v>
      </c>
      <c r="G92" s="46">
        <v>21506</v>
      </c>
      <c r="H92" s="46">
        <v>33783</v>
      </c>
      <c r="I92" s="46">
        <v>40903</v>
      </c>
      <c r="J92" s="46">
        <v>45336</v>
      </c>
      <c r="K92" s="46">
        <v>47895</v>
      </c>
      <c r="L92" s="46">
        <v>51150</v>
      </c>
      <c r="M92" s="46">
        <v>55537</v>
      </c>
      <c r="N92" s="46">
        <v>62698</v>
      </c>
      <c r="O92" s="46">
        <v>69410</v>
      </c>
      <c r="P92" s="46">
        <v>81741</v>
      </c>
      <c r="Q92" s="46">
        <v>87489</v>
      </c>
      <c r="R92" s="46">
        <v>93418</v>
      </c>
      <c r="S92" s="58">
        <v>102277</v>
      </c>
    </row>
    <row r="93" spans="1:19" x14ac:dyDescent="0.35">
      <c r="A93" s="120"/>
      <c r="B93" s="115" t="s">
        <v>144</v>
      </c>
      <c r="C93" s="40">
        <v>1451</v>
      </c>
      <c r="D93" s="57" t="s">
        <v>359</v>
      </c>
      <c r="E93" s="46">
        <v>3156</v>
      </c>
      <c r="F93" s="46">
        <v>7161</v>
      </c>
      <c r="G93" s="46">
        <v>26885</v>
      </c>
      <c r="H93" s="46">
        <v>43089</v>
      </c>
      <c r="I93" s="46">
        <v>63104</v>
      </c>
      <c r="J93" s="46">
        <v>73976</v>
      </c>
      <c r="K93" s="46">
        <v>80915</v>
      </c>
      <c r="L93" s="46">
        <v>86902</v>
      </c>
      <c r="M93" s="46">
        <v>90819</v>
      </c>
      <c r="N93" s="46">
        <v>99802</v>
      </c>
      <c r="O93" s="46">
        <v>105931</v>
      </c>
      <c r="P93" s="46">
        <v>118413</v>
      </c>
      <c r="Q93" s="46">
        <v>122012</v>
      </c>
      <c r="R93" s="46">
        <v>125312</v>
      </c>
      <c r="S93" s="58">
        <v>130101</v>
      </c>
    </row>
    <row r="94" spans="1:19" x14ac:dyDescent="0.35">
      <c r="A94" s="120"/>
      <c r="B94" s="115"/>
      <c r="C94" s="40">
        <v>1452</v>
      </c>
      <c r="D94" s="57" t="s">
        <v>360</v>
      </c>
      <c r="E94" s="46">
        <v>3156</v>
      </c>
      <c r="F94" s="46">
        <v>6852</v>
      </c>
      <c r="G94" s="46">
        <v>25037</v>
      </c>
      <c r="H94" s="46">
        <v>38203</v>
      </c>
      <c r="I94" s="46">
        <v>51978</v>
      </c>
      <c r="J94" s="46">
        <v>60077</v>
      </c>
      <c r="K94" s="46">
        <v>65512</v>
      </c>
      <c r="L94" s="46">
        <v>69991</v>
      </c>
      <c r="M94" s="46">
        <v>73654</v>
      </c>
      <c r="N94" s="46">
        <v>82124</v>
      </c>
      <c r="O94" s="46">
        <v>88235</v>
      </c>
      <c r="P94" s="46">
        <v>100717</v>
      </c>
      <c r="Q94" s="46">
        <v>104316</v>
      </c>
      <c r="R94" s="46">
        <v>107617</v>
      </c>
      <c r="S94" s="58">
        <v>112405</v>
      </c>
    </row>
    <row r="95" spans="1:19" x14ac:dyDescent="0.35">
      <c r="A95" s="120"/>
      <c r="B95" s="115"/>
      <c r="C95" s="40">
        <v>1453</v>
      </c>
      <c r="D95" s="57" t="s">
        <v>361</v>
      </c>
      <c r="E95" s="46">
        <v>3097</v>
      </c>
      <c r="F95" s="46">
        <v>4718</v>
      </c>
      <c r="G95" s="46">
        <v>18598</v>
      </c>
      <c r="H95" s="46">
        <v>30942</v>
      </c>
      <c r="I95" s="46">
        <v>41925</v>
      </c>
      <c r="J95" s="46">
        <v>49031</v>
      </c>
      <c r="K95" s="46">
        <v>53786</v>
      </c>
      <c r="L95" s="46">
        <v>57187</v>
      </c>
      <c r="M95" s="46">
        <v>60246</v>
      </c>
      <c r="N95" s="46">
        <v>67098</v>
      </c>
      <c r="O95" s="46">
        <v>72147</v>
      </c>
      <c r="P95" s="46">
        <v>82654</v>
      </c>
      <c r="Q95" s="46">
        <v>86036</v>
      </c>
      <c r="R95" s="46">
        <v>89098</v>
      </c>
      <c r="S95" s="58">
        <v>93629</v>
      </c>
    </row>
    <row r="96" spans="1:19" x14ac:dyDescent="0.35">
      <c r="A96" s="120"/>
      <c r="B96" s="115"/>
      <c r="C96" s="40">
        <v>1454</v>
      </c>
      <c r="D96" s="57" t="s">
        <v>362</v>
      </c>
      <c r="E96" s="46">
        <v>3097</v>
      </c>
      <c r="F96" s="46">
        <v>4566</v>
      </c>
      <c r="G96" s="46">
        <v>17535</v>
      </c>
      <c r="H96" s="46">
        <v>28185</v>
      </c>
      <c r="I96" s="46">
        <v>36082</v>
      </c>
      <c r="J96" s="46">
        <v>41969</v>
      </c>
      <c r="K96" s="46">
        <v>46001</v>
      </c>
      <c r="L96" s="46">
        <v>48848</v>
      </c>
      <c r="M96" s="46">
        <v>51808</v>
      </c>
      <c r="N96" s="46">
        <v>58432</v>
      </c>
      <c r="O96" s="46">
        <v>63477</v>
      </c>
      <c r="P96" s="46">
        <v>73984</v>
      </c>
      <c r="Q96" s="46">
        <v>77366</v>
      </c>
      <c r="R96" s="46">
        <v>80428</v>
      </c>
      <c r="S96" s="58">
        <v>84960</v>
      </c>
    </row>
    <row r="97" spans="1:19" x14ac:dyDescent="0.35">
      <c r="A97" s="120"/>
      <c r="B97" s="119" t="s">
        <v>145</v>
      </c>
      <c r="C97" s="40">
        <v>1481</v>
      </c>
      <c r="D97" s="57" t="s">
        <v>363</v>
      </c>
      <c r="E97" s="46">
        <v>2979</v>
      </c>
      <c r="F97" s="46">
        <v>6682</v>
      </c>
      <c r="G97" s="46">
        <v>27529</v>
      </c>
      <c r="H97" s="46">
        <v>45565</v>
      </c>
      <c r="I97" s="46">
        <v>65534</v>
      </c>
      <c r="J97" s="46">
        <v>79460</v>
      </c>
      <c r="K97" s="46">
        <v>86810</v>
      </c>
      <c r="L97" s="46">
        <v>92959</v>
      </c>
      <c r="M97" s="46">
        <v>96134</v>
      </c>
      <c r="N97" s="46">
        <v>105287</v>
      </c>
      <c r="O97" s="46">
        <v>111827</v>
      </c>
      <c r="P97" s="46">
        <v>124196</v>
      </c>
      <c r="Q97" s="46">
        <v>126854</v>
      </c>
      <c r="R97" s="46">
        <v>129592</v>
      </c>
      <c r="S97" s="58">
        <v>133357</v>
      </c>
    </row>
    <row r="98" spans="1:19" x14ac:dyDescent="0.35">
      <c r="A98" s="120"/>
      <c r="B98" s="119"/>
      <c r="C98" s="40">
        <v>1482</v>
      </c>
      <c r="D98" s="57" t="s">
        <v>364</v>
      </c>
      <c r="E98" s="46">
        <v>2979</v>
      </c>
      <c r="F98" s="46">
        <v>6373</v>
      </c>
      <c r="G98" s="46">
        <v>25681</v>
      </c>
      <c r="H98" s="46">
        <v>40679</v>
      </c>
      <c r="I98" s="46">
        <v>54408</v>
      </c>
      <c r="J98" s="46">
        <v>65561</v>
      </c>
      <c r="K98" s="46">
        <v>71408</v>
      </c>
      <c r="L98" s="46">
        <v>76049</v>
      </c>
      <c r="M98" s="46">
        <v>79075</v>
      </c>
      <c r="N98" s="46">
        <v>87960</v>
      </c>
      <c r="O98" s="46">
        <v>94658</v>
      </c>
      <c r="P98" s="46">
        <v>107202</v>
      </c>
      <c r="Q98" s="46">
        <v>109859</v>
      </c>
      <c r="R98" s="46">
        <v>112597</v>
      </c>
      <c r="S98" s="58">
        <v>116363</v>
      </c>
    </row>
    <row r="99" spans="1:19" x14ac:dyDescent="0.35">
      <c r="A99" s="120"/>
      <c r="B99" s="119"/>
      <c r="C99" s="40">
        <v>1483</v>
      </c>
      <c r="D99" s="57" t="s">
        <v>365</v>
      </c>
      <c r="E99" s="46">
        <v>2979</v>
      </c>
      <c r="F99" s="46">
        <v>4129</v>
      </c>
      <c r="G99" s="46">
        <v>19155</v>
      </c>
      <c r="H99" s="46">
        <v>33403</v>
      </c>
      <c r="I99" s="46">
        <v>44567</v>
      </c>
      <c r="J99" s="46">
        <v>55139</v>
      </c>
      <c r="K99" s="46">
        <v>60308</v>
      </c>
      <c r="L99" s="46">
        <v>63816</v>
      </c>
      <c r="M99" s="46">
        <v>66237</v>
      </c>
      <c r="N99" s="46">
        <v>73472</v>
      </c>
      <c r="O99" s="46">
        <v>79050</v>
      </c>
      <c r="P99" s="46">
        <v>89267</v>
      </c>
      <c r="Q99" s="46">
        <v>91882</v>
      </c>
      <c r="R99" s="46">
        <v>94620</v>
      </c>
      <c r="S99" s="58">
        <v>98386</v>
      </c>
    </row>
    <row r="100" spans="1:19" x14ac:dyDescent="0.35">
      <c r="A100" s="120"/>
      <c r="B100" s="119"/>
      <c r="C100" s="59">
        <v>1484</v>
      </c>
      <c r="D100" s="60" t="s">
        <v>366</v>
      </c>
      <c r="E100" s="61">
        <v>2979</v>
      </c>
      <c r="F100" s="61">
        <v>3977</v>
      </c>
      <c r="G100" s="61">
        <v>18091</v>
      </c>
      <c r="H100" s="61">
        <v>30646</v>
      </c>
      <c r="I100" s="61">
        <v>38724</v>
      </c>
      <c r="J100" s="61">
        <v>48076</v>
      </c>
      <c r="K100" s="61">
        <v>52523</v>
      </c>
      <c r="L100" s="61">
        <v>55478</v>
      </c>
      <c r="M100" s="61">
        <v>57799</v>
      </c>
      <c r="N100" s="61">
        <v>64806</v>
      </c>
      <c r="O100" s="61">
        <v>70380</v>
      </c>
      <c r="P100" s="61">
        <v>80597</v>
      </c>
      <c r="Q100" s="61">
        <v>83212</v>
      </c>
      <c r="R100" s="61">
        <v>85951</v>
      </c>
      <c r="S100" s="62">
        <v>89716</v>
      </c>
    </row>
    <row r="101" spans="1:19" x14ac:dyDescent="0.35">
      <c r="A101" s="120" t="s">
        <v>119</v>
      </c>
      <c r="B101" s="118" t="s">
        <v>140</v>
      </c>
      <c r="C101" s="53">
        <v>1511</v>
      </c>
      <c r="D101" s="54" t="s">
        <v>367</v>
      </c>
      <c r="E101" s="55">
        <v>4231</v>
      </c>
      <c r="F101" s="55">
        <v>5768</v>
      </c>
      <c r="G101" s="55">
        <v>14019</v>
      </c>
      <c r="H101" s="55">
        <v>23421</v>
      </c>
      <c r="I101" s="55">
        <v>33964</v>
      </c>
      <c r="J101" s="55">
        <v>40045</v>
      </c>
      <c r="K101" s="55">
        <v>42360</v>
      </c>
      <c r="L101" s="55">
        <v>44613</v>
      </c>
      <c r="M101" s="55">
        <v>46115</v>
      </c>
      <c r="N101" s="55">
        <v>48106</v>
      </c>
      <c r="O101" s="55">
        <v>49909</v>
      </c>
      <c r="P101" s="55">
        <v>55620</v>
      </c>
      <c r="Q101" s="55">
        <v>57149</v>
      </c>
      <c r="R101" s="55">
        <v>58848</v>
      </c>
      <c r="S101" s="56">
        <v>61428</v>
      </c>
    </row>
    <row r="102" spans="1:19" x14ac:dyDescent="0.35">
      <c r="A102" s="120"/>
      <c r="B102" s="118"/>
      <c r="C102" s="40">
        <v>1512</v>
      </c>
      <c r="D102" s="57" t="s">
        <v>368</v>
      </c>
      <c r="E102" s="46">
        <v>4231</v>
      </c>
      <c r="F102" s="46">
        <v>5459</v>
      </c>
      <c r="G102" s="46">
        <v>12279</v>
      </c>
      <c r="H102" s="46">
        <v>18878</v>
      </c>
      <c r="I102" s="46">
        <v>24813</v>
      </c>
      <c r="J102" s="46">
        <v>28456</v>
      </c>
      <c r="K102" s="46">
        <v>29673</v>
      </c>
      <c r="L102" s="46">
        <v>30993</v>
      </c>
      <c r="M102" s="46">
        <v>32358</v>
      </c>
      <c r="N102" s="46">
        <v>33933</v>
      </c>
      <c r="O102" s="46">
        <v>35718</v>
      </c>
      <c r="P102" s="46">
        <v>41429</v>
      </c>
      <c r="Q102" s="46">
        <v>42958</v>
      </c>
      <c r="R102" s="46">
        <v>44657</v>
      </c>
      <c r="S102" s="58">
        <v>47237</v>
      </c>
    </row>
    <row r="103" spans="1:19" x14ac:dyDescent="0.35">
      <c r="A103" s="120"/>
      <c r="B103" s="118"/>
      <c r="C103" s="40">
        <v>1513</v>
      </c>
      <c r="D103" s="57" t="s">
        <v>369</v>
      </c>
      <c r="E103" s="46">
        <v>4231</v>
      </c>
      <c r="F103" s="46">
        <v>5459</v>
      </c>
      <c r="G103" s="46">
        <v>12234</v>
      </c>
      <c r="H103" s="46">
        <v>18796</v>
      </c>
      <c r="I103" s="46">
        <v>24637</v>
      </c>
      <c r="J103" s="46">
        <v>28251</v>
      </c>
      <c r="K103" s="46">
        <v>29434</v>
      </c>
      <c r="L103" s="46">
        <v>30742</v>
      </c>
      <c r="M103" s="46">
        <v>32099</v>
      </c>
      <c r="N103" s="46">
        <v>33668</v>
      </c>
      <c r="O103" s="46">
        <v>35452</v>
      </c>
      <c r="P103" s="46">
        <v>40490</v>
      </c>
      <c r="Q103" s="46">
        <v>42019</v>
      </c>
      <c r="R103" s="46">
        <v>43718</v>
      </c>
      <c r="S103" s="58">
        <v>46298</v>
      </c>
    </row>
    <row r="104" spans="1:19" x14ac:dyDescent="0.35">
      <c r="A104" s="120"/>
      <c r="B104" s="118"/>
      <c r="C104" s="40">
        <v>1514</v>
      </c>
      <c r="D104" s="57" t="s">
        <v>370</v>
      </c>
      <c r="E104" s="46">
        <v>4231</v>
      </c>
      <c r="F104" s="46">
        <v>5308</v>
      </c>
      <c r="G104" s="46">
        <v>11375</v>
      </c>
      <c r="H104" s="46">
        <v>16512</v>
      </c>
      <c r="I104" s="46">
        <v>20299</v>
      </c>
      <c r="J104" s="46">
        <v>22900</v>
      </c>
      <c r="K104" s="46">
        <v>23631</v>
      </c>
      <c r="L104" s="46">
        <v>24646</v>
      </c>
      <c r="M104" s="46">
        <v>25955</v>
      </c>
      <c r="N104" s="46">
        <v>27348</v>
      </c>
      <c r="O104" s="46">
        <v>29127</v>
      </c>
      <c r="P104" s="46">
        <v>34165</v>
      </c>
      <c r="Q104" s="46">
        <v>35694</v>
      </c>
      <c r="R104" s="46">
        <v>37393</v>
      </c>
      <c r="S104" s="58">
        <v>39973</v>
      </c>
    </row>
    <row r="105" spans="1:19" x14ac:dyDescent="0.35">
      <c r="A105" s="120"/>
      <c r="B105" s="115" t="s">
        <v>141</v>
      </c>
      <c r="C105" s="40">
        <v>1521</v>
      </c>
      <c r="D105" s="57" t="s">
        <v>371</v>
      </c>
      <c r="E105" s="46">
        <v>3739</v>
      </c>
      <c r="F105" s="46">
        <v>8040</v>
      </c>
      <c r="G105" s="46">
        <v>29020</v>
      </c>
      <c r="H105" s="46">
        <v>43831</v>
      </c>
      <c r="I105" s="46">
        <v>59028</v>
      </c>
      <c r="J105" s="46">
        <v>66443</v>
      </c>
      <c r="K105" s="46">
        <v>69949</v>
      </c>
      <c r="L105" s="46">
        <v>73968</v>
      </c>
      <c r="M105" s="46">
        <v>77003</v>
      </c>
      <c r="N105" s="46">
        <v>80511</v>
      </c>
      <c r="O105" s="46">
        <v>83860</v>
      </c>
      <c r="P105" s="46">
        <v>92757</v>
      </c>
      <c r="Q105" s="46">
        <v>95471</v>
      </c>
      <c r="R105" s="46">
        <v>98238</v>
      </c>
      <c r="S105" s="58">
        <v>102470</v>
      </c>
    </row>
    <row r="106" spans="1:19" x14ac:dyDescent="0.35">
      <c r="A106" s="120"/>
      <c r="B106" s="115"/>
      <c r="C106" s="40">
        <v>1522</v>
      </c>
      <c r="D106" s="57" t="s">
        <v>372</v>
      </c>
      <c r="E106" s="46">
        <v>3739</v>
      </c>
      <c r="F106" s="46">
        <v>7731</v>
      </c>
      <c r="G106" s="46">
        <v>27257</v>
      </c>
      <c r="H106" s="46">
        <v>39030</v>
      </c>
      <c r="I106" s="46">
        <v>49138</v>
      </c>
      <c r="J106" s="46">
        <v>53845</v>
      </c>
      <c r="K106" s="46">
        <v>56000</v>
      </c>
      <c r="L106" s="46">
        <v>58534</v>
      </c>
      <c r="M106" s="46">
        <v>61360</v>
      </c>
      <c r="N106" s="46">
        <v>64394</v>
      </c>
      <c r="O106" s="46">
        <v>67726</v>
      </c>
      <c r="P106" s="46">
        <v>76622</v>
      </c>
      <c r="Q106" s="46">
        <v>79336</v>
      </c>
      <c r="R106" s="46">
        <v>82103</v>
      </c>
      <c r="S106" s="58">
        <v>86336</v>
      </c>
    </row>
    <row r="107" spans="1:19" x14ac:dyDescent="0.35">
      <c r="A107" s="120"/>
      <c r="B107" s="115"/>
      <c r="C107" s="40">
        <v>1523</v>
      </c>
      <c r="D107" s="57" t="s">
        <v>373</v>
      </c>
      <c r="E107" s="46">
        <v>3739</v>
      </c>
      <c r="F107" s="46">
        <v>5555</v>
      </c>
      <c r="G107" s="46">
        <v>19951</v>
      </c>
      <c r="H107" s="46">
        <v>31110</v>
      </c>
      <c r="I107" s="46">
        <v>39535</v>
      </c>
      <c r="J107" s="46">
        <v>44229</v>
      </c>
      <c r="K107" s="46">
        <v>46365</v>
      </c>
      <c r="L107" s="46">
        <v>48870</v>
      </c>
      <c r="M107" s="46">
        <v>51686</v>
      </c>
      <c r="N107" s="46">
        <v>54713</v>
      </c>
      <c r="O107" s="46">
        <v>58043</v>
      </c>
      <c r="P107" s="46">
        <v>66041</v>
      </c>
      <c r="Q107" s="46">
        <v>68756</v>
      </c>
      <c r="R107" s="46">
        <v>71523</v>
      </c>
      <c r="S107" s="58">
        <v>75755</v>
      </c>
    </row>
    <row r="108" spans="1:19" x14ac:dyDescent="0.35">
      <c r="A108" s="120"/>
      <c r="B108" s="115"/>
      <c r="C108" s="40">
        <v>1524</v>
      </c>
      <c r="D108" s="57" t="s">
        <v>374</v>
      </c>
      <c r="E108" s="46">
        <v>3739</v>
      </c>
      <c r="F108" s="46">
        <v>5404</v>
      </c>
      <c r="G108" s="46">
        <v>18946</v>
      </c>
      <c r="H108" s="46">
        <v>28456</v>
      </c>
      <c r="I108" s="46">
        <v>34181</v>
      </c>
      <c r="J108" s="46">
        <v>37689</v>
      </c>
      <c r="K108" s="46">
        <v>39173</v>
      </c>
      <c r="L108" s="46">
        <v>41140</v>
      </c>
      <c r="M108" s="46">
        <v>43872</v>
      </c>
      <c r="N108" s="46">
        <v>46686</v>
      </c>
      <c r="O108" s="46">
        <v>50012</v>
      </c>
      <c r="P108" s="46">
        <v>58010</v>
      </c>
      <c r="Q108" s="46">
        <v>60725</v>
      </c>
      <c r="R108" s="46">
        <v>63492</v>
      </c>
      <c r="S108" s="58">
        <v>67724</v>
      </c>
    </row>
    <row r="109" spans="1:19" x14ac:dyDescent="0.35">
      <c r="A109" s="120"/>
      <c r="B109" s="115" t="s">
        <v>142</v>
      </c>
      <c r="C109" s="40">
        <v>1531</v>
      </c>
      <c r="D109" s="57" t="s">
        <v>375</v>
      </c>
      <c r="E109" s="46">
        <v>3161</v>
      </c>
      <c r="F109" s="46">
        <v>5206</v>
      </c>
      <c r="G109" s="46">
        <v>14817</v>
      </c>
      <c r="H109" s="46">
        <v>24085</v>
      </c>
      <c r="I109" s="46">
        <v>35482</v>
      </c>
      <c r="J109" s="46">
        <v>40665</v>
      </c>
      <c r="K109" s="46">
        <v>42808</v>
      </c>
      <c r="L109" s="46">
        <v>44803</v>
      </c>
      <c r="M109" s="46">
        <v>46182</v>
      </c>
      <c r="N109" s="46">
        <v>48183</v>
      </c>
      <c r="O109" s="46">
        <v>50137</v>
      </c>
      <c r="P109" s="46">
        <v>56000</v>
      </c>
      <c r="Q109" s="46">
        <v>57586</v>
      </c>
      <c r="R109" s="46">
        <v>59129</v>
      </c>
      <c r="S109" s="58">
        <v>61415</v>
      </c>
    </row>
    <row r="110" spans="1:19" x14ac:dyDescent="0.35">
      <c r="A110" s="120"/>
      <c r="B110" s="115"/>
      <c r="C110" s="40">
        <v>1532</v>
      </c>
      <c r="D110" s="57" t="s">
        <v>376</v>
      </c>
      <c r="E110" s="46">
        <v>3161</v>
      </c>
      <c r="F110" s="46">
        <v>4898</v>
      </c>
      <c r="G110" s="46">
        <v>13321</v>
      </c>
      <c r="H110" s="46">
        <v>19836</v>
      </c>
      <c r="I110" s="46">
        <v>26366</v>
      </c>
      <c r="J110" s="46">
        <v>29762</v>
      </c>
      <c r="K110" s="46">
        <v>31094</v>
      </c>
      <c r="L110" s="46">
        <v>32311</v>
      </c>
      <c r="M110" s="46">
        <v>33574</v>
      </c>
      <c r="N110" s="46">
        <v>35476</v>
      </c>
      <c r="O110" s="46">
        <v>37430</v>
      </c>
      <c r="P110" s="46">
        <v>43293</v>
      </c>
      <c r="Q110" s="46">
        <v>44880</v>
      </c>
      <c r="R110" s="46">
        <v>46422</v>
      </c>
      <c r="S110" s="58">
        <v>48708</v>
      </c>
    </row>
    <row r="111" spans="1:19" x14ac:dyDescent="0.35">
      <c r="A111" s="120"/>
      <c r="B111" s="115"/>
      <c r="C111" s="40">
        <v>1533</v>
      </c>
      <c r="D111" s="57" t="s">
        <v>377</v>
      </c>
      <c r="E111" s="46">
        <v>3161</v>
      </c>
      <c r="F111" s="46">
        <v>4038</v>
      </c>
      <c r="G111" s="46">
        <v>10567</v>
      </c>
      <c r="H111" s="46">
        <v>16713</v>
      </c>
      <c r="I111" s="46">
        <v>22596</v>
      </c>
      <c r="J111" s="46">
        <v>26140</v>
      </c>
      <c r="K111" s="46">
        <v>27606</v>
      </c>
      <c r="L111" s="46">
        <v>28929</v>
      </c>
      <c r="M111" s="46">
        <v>30335</v>
      </c>
      <c r="N111" s="46">
        <v>32243</v>
      </c>
      <c r="O111" s="46">
        <v>34209</v>
      </c>
      <c r="P111" s="46">
        <v>39389</v>
      </c>
      <c r="Q111" s="46">
        <v>41089</v>
      </c>
      <c r="R111" s="46">
        <v>42922</v>
      </c>
      <c r="S111" s="58">
        <v>45368</v>
      </c>
    </row>
    <row r="112" spans="1:19" x14ac:dyDescent="0.35">
      <c r="A112" s="120"/>
      <c r="B112" s="115"/>
      <c r="C112" s="40">
        <v>1534</v>
      </c>
      <c r="D112" s="57" t="s">
        <v>378</v>
      </c>
      <c r="E112" s="46">
        <v>3161</v>
      </c>
      <c r="F112" s="46">
        <v>3887</v>
      </c>
      <c r="G112" s="46">
        <v>9661</v>
      </c>
      <c r="H112" s="46">
        <v>14266</v>
      </c>
      <c r="I112" s="46">
        <v>17553</v>
      </c>
      <c r="J112" s="46">
        <v>20254</v>
      </c>
      <c r="K112" s="46">
        <v>21256</v>
      </c>
      <c r="L112" s="46">
        <v>22266</v>
      </c>
      <c r="M112" s="46">
        <v>23621</v>
      </c>
      <c r="N112" s="46">
        <v>25498</v>
      </c>
      <c r="O112" s="46">
        <v>27465</v>
      </c>
      <c r="P112" s="46">
        <v>32644</v>
      </c>
      <c r="Q112" s="46">
        <v>34344</v>
      </c>
      <c r="R112" s="46">
        <v>36178</v>
      </c>
      <c r="S112" s="58">
        <v>38623</v>
      </c>
    </row>
    <row r="113" spans="1:19" x14ac:dyDescent="0.35">
      <c r="A113" s="120"/>
      <c r="B113" s="115" t="s">
        <v>143</v>
      </c>
      <c r="C113" s="40">
        <v>1541</v>
      </c>
      <c r="D113" s="57" t="s">
        <v>379</v>
      </c>
      <c r="E113" s="46">
        <v>2124</v>
      </c>
      <c r="F113" s="46">
        <v>5790</v>
      </c>
      <c r="G113" s="46">
        <v>21303</v>
      </c>
      <c r="H113" s="46">
        <v>33674</v>
      </c>
      <c r="I113" s="46">
        <v>47389</v>
      </c>
      <c r="J113" s="46">
        <v>54784</v>
      </c>
      <c r="K113" s="46">
        <v>58280</v>
      </c>
      <c r="L113" s="46">
        <v>62242</v>
      </c>
      <c r="M113" s="46">
        <v>64874</v>
      </c>
      <c r="N113" s="46">
        <v>68304</v>
      </c>
      <c r="O113" s="46">
        <v>71720</v>
      </c>
      <c r="P113" s="46">
        <v>80863</v>
      </c>
      <c r="Q113" s="46">
        <v>83692</v>
      </c>
      <c r="R113" s="46">
        <v>87089</v>
      </c>
      <c r="S113" s="58">
        <v>91861</v>
      </c>
    </row>
    <row r="114" spans="1:19" x14ac:dyDescent="0.35">
      <c r="A114" s="120"/>
      <c r="B114" s="115"/>
      <c r="C114" s="40">
        <v>1542</v>
      </c>
      <c r="D114" s="57" t="s">
        <v>380</v>
      </c>
      <c r="E114" s="46">
        <v>2124</v>
      </c>
      <c r="F114" s="46">
        <v>5482</v>
      </c>
      <c r="G114" s="46">
        <v>19552</v>
      </c>
      <c r="H114" s="46">
        <v>28852</v>
      </c>
      <c r="I114" s="46">
        <v>37582</v>
      </c>
      <c r="J114" s="46">
        <v>42319</v>
      </c>
      <c r="K114" s="46">
        <v>44546</v>
      </c>
      <c r="L114" s="46">
        <v>47087</v>
      </c>
      <c r="M114" s="46">
        <v>49556</v>
      </c>
      <c r="N114" s="46">
        <v>52570</v>
      </c>
      <c r="O114" s="46">
        <v>55968</v>
      </c>
      <c r="P114" s="46">
        <v>65111</v>
      </c>
      <c r="Q114" s="46">
        <v>67940</v>
      </c>
      <c r="R114" s="46">
        <v>71337</v>
      </c>
      <c r="S114" s="58">
        <v>76110</v>
      </c>
    </row>
    <row r="115" spans="1:19" x14ac:dyDescent="0.35">
      <c r="A115" s="120"/>
      <c r="B115" s="115"/>
      <c r="C115" s="40">
        <v>1543</v>
      </c>
      <c r="D115" s="57" t="s">
        <v>381</v>
      </c>
      <c r="E115" s="46">
        <v>2124</v>
      </c>
      <c r="F115" s="46">
        <v>3833</v>
      </c>
      <c r="G115" s="46">
        <v>13979</v>
      </c>
      <c r="H115" s="46">
        <v>22579</v>
      </c>
      <c r="I115" s="46">
        <v>29609</v>
      </c>
      <c r="J115" s="46">
        <v>33835</v>
      </c>
      <c r="K115" s="46">
        <v>35818</v>
      </c>
      <c r="L115" s="46">
        <v>38045</v>
      </c>
      <c r="M115" s="46">
        <v>40486</v>
      </c>
      <c r="N115" s="46">
        <v>43221</v>
      </c>
      <c r="O115" s="46">
        <v>46461</v>
      </c>
      <c r="P115" s="46">
        <v>54563</v>
      </c>
      <c r="Q115" s="46">
        <v>57343</v>
      </c>
      <c r="R115" s="46">
        <v>60647</v>
      </c>
      <c r="S115" s="58">
        <v>65313</v>
      </c>
    </row>
    <row r="116" spans="1:19" x14ac:dyDescent="0.35">
      <c r="A116" s="120"/>
      <c r="B116" s="115"/>
      <c r="C116" s="40">
        <v>1544</v>
      </c>
      <c r="D116" s="57" t="s">
        <v>382</v>
      </c>
      <c r="E116" s="46">
        <v>2124</v>
      </c>
      <c r="F116" s="46">
        <v>3681</v>
      </c>
      <c r="G116" s="46">
        <v>12983</v>
      </c>
      <c r="H116" s="46">
        <v>19951</v>
      </c>
      <c r="I116" s="46">
        <v>24296</v>
      </c>
      <c r="J116" s="46">
        <v>27353</v>
      </c>
      <c r="K116" s="46">
        <v>28728</v>
      </c>
      <c r="L116" s="46">
        <v>30452</v>
      </c>
      <c r="M116" s="46">
        <v>32826</v>
      </c>
      <c r="N116" s="46">
        <v>35386</v>
      </c>
      <c r="O116" s="46">
        <v>38621</v>
      </c>
      <c r="P116" s="46">
        <v>46723</v>
      </c>
      <c r="Q116" s="46">
        <v>49503</v>
      </c>
      <c r="R116" s="46">
        <v>52807</v>
      </c>
      <c r="S116" s="58">
        <v>57473</v>
      </c>
    </row>
    <row r="117" spans="1:19" x14ac:dyDescent="0.35">
      <c r="A117" s="120"/>
      <c r="B117" s="115" t="s">
        <v>144</v>
      </c>
      <c r="C117" s="40">
        <v>1551</v>
      </c>
      <c r="D117" s="57" t="s">
        <v>383</v>
      </c>
      <c r="E117" s="46">
        <v>1981</v>
      </c>
      <c r="F117" s="46">
        <v>3988</v>
      </c>
      <c r="G117" s="46">
        <v>14822</v>
      </c>
      <c r="H117" s="46">
        <v>25991</v>
      </c>
      <c r="I117" s="46">
        <v>41001</v>
      </c>
      <c r="J117" s="46">
        <v>48855</v>
      </c>
      <c r="K117" s="46">
        <v>53127</v>
      </c>
      <c r="L117" s="46">
        <v>56630</v>
      </c>
      <c r="M117" s="46">
        <v>58338</v>
      </c>
      <c r="N117" s="46">
        <v>61196</v>
      </c>
      <c r="O117" s="46">
        <v>63425</v>
      </c>
      <c r="P117" s="46">
        <v>71257</v>
      </c>
      <c r="Q117" s="46">
        <v>72673</v>
      </c>
      <c r="R117" s="46">
        <v>74328</v>
      </c>
      <c r="S117" s="58">
        <v>76528</v>
      </c>
    </row>
    <row r="118" spans="1:19" x14ac:dyDescent="0.35">
      <c r="A118" s="120"/>
      <c r="B118" s="115"/>
      <c r="C118" s="40">
        <v>1552</v>
      </c>
      <c r="D118" s="57" t="s">
        <v>384</v>
      </c>
      <c r="E118" s="46">
        <v>1981</v>
      </c>
      <c r="F118" s="46">
        <v>3679</v>
      </c>
      <c r="G118" s="46">
        <v>13011</v>
      </c>
      <c r="H118" s="46">
        <v>21148</v>
      </c>
      <c r="I118" s="46">
        <v>30267</v>
      </c>
      <c r="J118" s="46">
        <v>35575</v>
      </c>
      <c r="K118" s="46">
        <v>38528</v>
      </c>
      <c r="L118" s="46">
        <v>40657</v>
      </c>
      <c r="M118" s="46">
        <v>42204</v>
      </c>
      <c r="N118" s="46">
        <v>44663</v>
      </c>
      <c r="O118" s="46">
        <v>46875</v>
      </c>
      <c r="P118" s="46">
        <v>54707</v>
      </c>
      <c r="Q118" s="46">
        <v>56123</v>
      </c>
      <c r="R118" s="46">
        <v>57778</v>
      </c>
      <c r="S118" s="58">
        <v>59978</v>
      </c>
    </row>
    <row r="119" spans="1:19" x14ac:dyDescent="0.35">
      <c r="A119" s="120"/>
      <c r="B119" s="115"/>
      <c r="C119" s="40">
        <v>1553</v>
      </c>
      <c r="D119" s="57" t="s">
        <v>385</v>
      </c>
      <c r="E119" s="46">
        <v>1981</v>
      </c>
      <c r="F119" s="46">
        <v>2939</v>
      </c>
      <c r="G119" s="46">
        <v>11399</v>
      </c>
      <c r="H119" s="46">
        <v>19530</v>
      </c>
      <c r="I119" s="46">
        <v>27391</v>
      </c>
      <c r="J119" s="46">
        <v>32450</v>
      </c>
      <c r="K119" s="46">
        <v>35065</v>
      </c>
      <c r="L119" s="46">
        <v>36713</v>
      </c>
      <c r="M119" s="46">
        <v>38149</v>
      </c>
      <c r="N119" s="46">
        <v>40485</v>
      </c>
      <c r="O119" s="46">
        <v>42579</v>
      </c>
      <c r="P119" s="46">
        <v>49394</v>
      </c>
      <c r="Q119" s="46">
        <v>50804</v>
      </c>
      <c r="R119" s="46">
        <v>52459</v>
      </c>
      <c r="S119" s="58">
        <v>54659</v>
      </c>
    </row>
    <row r="120" spans="1:19" x14ac:dyDescent="0.35">
      <c r="A120" s="120"/>
      <c r="B120" s="115"/>
      <c r="C120" s="40">
        <v>1554</v>
      </c>
      <c r="D120" s="57" t="s">
        <v>386</v>
      </c>
      <c r="E120" s="46">
        <v>1981</v>
      </c>
      <c r="F120" s="46">
        <v>2787</v>
      </c>
      <c r="G120" s="46">
        <v>10358</v>
      </c>
      <c r="H120" s="46">
        <v>16867</v>
      </c>
      <c r="I120" s="46">
        <v>21728</v>
      </c>
      <c r="J120" s="46">
        <v>25682</v>
      </c>
      <c r="K120" s="46">
        <v>27681</v>
      </c>
      <c r="L120" s="46">
        <v>28854</v>
      </c>
      <c r="M120" s="46">
        <v>30223</v>
      </c>
      <c r="N120" s="46">
        <v>32405</v>
      </c>
      <c r="O120" s="46">
        <v>34495</v>
      </c>
      <c r="P120" s="46">
        <v>41310</v>
      </c>
      <c r="Q120" s="46">
        <v>42720</v>
      </c>
      <c r="R120" s="46">
        <v>44375</v>
      </c>
      <c r="S120" s="58">
        <v>46575</v>
      </c>
    </row>
    <row r="121" spans="1:19" x14ac:dyDescent="0.35">
      <c r="A121" s="120"/>
      <c r="B121" s="119" t="s">
        <v>145</v>
      </c>
      <c r="C121" s="40">
        <v>1581</v>
      </c>
      <c r="D121" s="57" t="s">
        <v>387</v>
      </c>
      <c r="E121" s="46">
        <v>1892</v>
      </c>
      <c r="F121" s="46">
        <v>3739</v>
      </c>
      <c r="G121" s="46">
        <v>15142</v>
      </c>
      <c r="H121" s="46">
        <v>27253</v>
      </c>
      <c r="I121" s="46">
        <v>42297</v>
      </c>
      <c r="J121" s="46">
        <v>51900</v>
      </c>
      <c r="K121" s="46">
        <v>56340</v>
      </c>
      <c r="L121" s="46">
        <v>59885</v>
      </c>
      <c r="M121" s="46">
        <v>61261</v>
      </c>
      <c r="N121" s="46">
        <v>64298</v>
      </c>
      <c r="O121" s="46">
        <v>66782</v>
      </c>
      <c r="P121" s="46">
        <v>74577</v>
      </c>
      <c r="Q121" s="46">
        <v>75548</v>
      </c>
      <c r="R121" s="46">
        <v>76980</v>
      </c>
      <c r="S121" s="58">
        <v>78736</v>
      </c>
    </row>
    <row r="122" spans="1:19" x14ac:dyDescent="0.35">
      <c r="A122" s="120"/>
      <c r="B122" s="119"/>
      <c r="C122" s="40">
        <v>1582</v>
      </c>
      <c r="D122" s="57" t="s">
        <v>388</v>
      </c>
      <c r="E122" s="46">
        <v>1892</v>
      </c>
      <c r="F122" s="46">
        <v>3238</v>
      </c>
      <c r="G122" s="46">
        <v>12692</v>
      </c>
      <c r="H122" s="46">
        <v>21770</v>
      </c>
      <c r="I122" s="46">
        <v>30922</v>
      </c>
      <c r="J122" s="46">
        <v>37980</v>
      </c>
      <c r="K122" s="46">
        <v>41101</v>
      </c>
      <c r="L122" s="46">
        <v>43272</v>
      </c>
      <c r="M122" s="46">
        <v>44486</v>
      </c>
      <c r="N122" s="46">
        <v>47126</v>
      </c>
      <c r="O122" s="46">
        <v>49592</v>
      </c>
      <c r="P122" s="46">
        <v>57387</v>
      </c>
      <c r="Q122" s="46">
        <v>58358</v>
      </c>
      <c r="R122" s="46">
        <v>59790</v>
      </c>
      <c r="S122" s="58">
        <v>61546</v>
      </c>
    </row>
    <row r="123" spans="1:19" x14ac:dyDescent="0.35">
      <c r="A123" s="120"/>
      <c r="B123" s="119"/>
      <c r="C123" s="40">
        <v>1583</v>
      </c>
      <c r="D123" s="57" t="s">
        <v>389</v>
      </c>
      <c r="E123" s="46">
        <v>1892</v>
      </c>
      <c r="F123" s="46">
        <v>2583</v>
      </c>
      <c r="G123" s="46">
        <v>11613</v>
      </c>
      <c r="H123" s="46">
        <v>20685</v>
      </c>
      <c r="I123" s="46">
        <v>28579</v>
      </c>
      <c r="J123" s="46">
        <v>35335</v>
      </c>
      <c r="K123" s="46">
        <v>38065</v>
      </c>
      <c r="L123" s="46">
        <v>39702</v>
      </c>
      <c r="M123" s="46">
        <v>40751</v>
      </c>
      <c r="N123" s="46">
        <v>43161</v>
      </c>
      <c r="O123" s="46">
        <v>45403</v>
      </c>
      <c r="P123" s="46">
        <v>51967</v>
      </c>
      <c r="Q123" s="46">
        <v>52932</v>
      </c>
      <c r="R123" s="46">
        <v>54365</v>
      </c>
      <c r="S123" s="58">
        <v>56120</v>
      </c>
    </row>
    <row r="124" spans="1:19" x14ac:dyDescent="0.35">
      <c r="A124" s="120"/>
      <c r="B124" s="119"/>
      <c r="C124" s="59">
        <v>1584</v>
      </c>
      <c r="D124" s="60" t="s">
        <v>390</v>
      </c>
      <c r="E124" s="61">
        <v>1892</v>
      </c>
      <c r="F124" s="61">
        <v>2431</v>
      </c>
      <c r="G124" s="61">
        <v>10573</v>
      </c>
      <c r="H124" s="61">
        <v>18022</v>
      </c>
      <c r="I124" s="61">
        <v>22916</v>
      </c>
      <c r="J124" s="61">
        <v>28567</v>
      </c>
      <c r="K124" s="61">
        <v>30681</v>
      </c>
      <c r="L124" s="61">
        <v>31843</v>
      </c>
      <c r="M124" s="61">
        <v>32825</v>
      </c>
      <c r="N124" s="61">
        <v>35081</v>
      </c>
      <c r="O124" s="61">
        <v>37319</v>
      </c>
      <c r="P124" s="61">
        <v>43883</v>
      </c>
      <c r="Q124" s="61">
        <v>44848</v>
      </c>
      <c r="R124" s="61">
        <v>46281</v>
      </c>
      <c r="S124" s="62">
        <v>48036</v>
      </c>
    </row>
    <row r="126" spans="1:19" x14ac:dyDescent="0.35">
      <c r="A126" t="s">
        <v>243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8" width="8.36328125" customWidth="1"/>
    <col min="9" max="18" width="9.6328125" customWidth="1"/>
    <col min="19" max="19" width="9.36328125" customWidth="1"/>
  </cols>
  <sheetData>
    <row r="1" spans="1:19" x14ac:dyDescent="0.35">
      <c r="A1" s="116" t="s">
        <v>267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138</v>
      </c>
      <c r="B4" s="50"/>
      <c r="C4" s="51" t="s">
        <v>190</v>
      </c>
      <c r="D4" s="52" t="s">
        <v>191</v>
      </c>
      <c r="E4" s="51" t="s">
        <v>192</v>
      </c>
      <c r="F4" s="51" t="s">
        <v>193</v>
      </c>
      <c r="G4" s="51" t="s">
        <v>194</v>
      </c>
      <c r="H4" s="51" t="s">
        <v>195</v>
      </c>
      <c r="I4" s="51" t="s">
        <v>196</v>
      </c>
      <c r="J4" s="51" t="s">
        <v>197</v>
      </c>
      <c r="K4" s="51" t="s">
        <v>198</v>
      </c>
      <c r="L4" s="51" t="s">
        <v>199</v>
      </c>
      <c r="M4" s="51" t="s">
        <v>200</v>
      </c>
      <c r="N4" s="51" t="s">
        <v>201</v>
      </c>
      <c r="O4" s="51" t="s">
        <v>202</v>
      </c>
      <c r="P4" s="51" t="s">
        <v>203</v>
      </c>
      <c r="Q4" s="51" t="s">
        <v>204</v>
      </c>
      <c r="R4" s="51" t="s">
        <v>205</v>
      </c>
      <c r="S4" s="51" t="s">
        <v>206</v>
      </c>
    </row>
    <row r="5" spans="1:19" x14ac:dyDescent="0.35">
      <c r="A5" s="117" t="s">
        <v>116</v>
      </c>
      <c r="B5" s="118" t="s">
        <v>140</v>
      </c>
      <c r="C5" s="53">
        <v>1111</v>
      </c>
      <c r="D5" s="54" t="s">
        <v>271</v>
      </c>
      <c r="E5" s="55">
        <v>7263</v>
      </c>
      <c r="F5" s="55">
        <v>33409</v>
      </c>
      <c r="G5" s="55">
        <v>100234</v>
      </c>
      <c r="H5" s="55">
        <v>119360</v>
      </c>
      <c r="I5" s="55">
        <v>142756</v>
      </c>
      <c r="J5" s="55">
        <v>161247</v>
      </c>
      <c r="K5" s="55">
        <v>169731</v>
      </c>
      <c r="L5" s="55">
        <v>193915</v>
      </c>
      <c r="M5" s="55">
        <v>214566</v>
      </c>
      <c r="N5" s="55">
        <v>235246</v>
      </c>
      <c r="O5" s="55">
        <v>237811</v>
      </c>
      <c r="P5" s="55">
        <v>238272</v>
      </c>
      <c r="Q5" s="55">
        <v>238316</v>
      </c>
      <c r="R5" s="55">
        <v>238356</v>
      </c>
      <c r="S5" s="56">
        <v>238356</v>
      </c>
    </row>
    <row r="6" spans="1:19" x14ac:dyDescent="0.35">
      <c r="A6" s="117"/>
      <c r="B6" s="118"/>
      <c r="C6" s="40">
        <v>1112</v>
      </c>
      <c r="D6" s="57" t="s">
        <v>272</v>
      </c>
      <c r="E6" s="46">
        <v>7263</v>
      </c>
      <c r="F6" s="46">
        <v>32662</v>
      </c>
      <c r="G6" s="46">
        <v>92900</v>
      </c>
      <c r="H6" s="46">
        <v>111695</v>
      </c>
      <c r="I6" s="46">
        <v>130965</v>
      </c>
      <c r="J6" s="46">
        <v>148830</v>
      </c>
      <c r="K6" s="46">
        <v>156409</v>
      </c>
      <c r="L6" s="46">
        <v>179736</v>
      </c>
      <c r="M6" s="46">
        <v>200260</v>
      </c>
      <c r="N6" s="46">
        <v>220831</v>
      </c>
      <c r="O6" s="46">
        <v>223396</v>
      </c>
      <c r="P6" s="46">
        <v>223858</v>
      </c>
      <c r="Q6" s="46">
        <v>223901</v>
      </c>
      <c r="R6" s="46">
        <v>223942</v>
      </c>
      <c r="S6" s="58">
        <v>223942</v>
      </c>
    </row>
    <row r="7" spans="1:19" x14ac:dyDescent="0.35">
      <c r="A7" s="117"/>
      <c r="B7" s="118"/>
      <c r="C7" s="40">
        <v>1113</v>
      </c>
      <c r="D7" s="57" t="s">
        <v>273</v>
      </c>
      <c r="E7" s="46">
        <v>6627</v>
      </c>
      <c r="F7" s="46">
        <v>27060</v>
      </c>
      <c r="G7" s="46">
        <v>74427</v>
      </c>
      <c r="H7" s="46">
        <v>94254</v>
      </c>
      <c r="I7" s="46">
        <v>112909</v>
      </c>
      <c r="J7" s="46">
        <v>129422</v>
      </c>
      <c r="K7" s="46">
        <v>136665</v>
      </c>
      <c r="L7" s="46">
        <v>160281</v>
      </c>
      <c r="M7" s="46">
        <v>181694</v>
      </c>
      <c r="N7" s="46">
        <v>203781</v>
      </c>
      <c r="O7" s="46">
        <v>205793</v>
      </c>
      <c r="P7" s="46">
        <v>206244</v>
      </c>
      <c r="Q7" s="46">
        <v>206283</v>
      </c>
      <c r="R7" s="46">
        <v>206303</v>
      </c>
      <c r="S7" s="58">
        <v>206303</v>
      </c>
    </row>
    <row r="8" spans="1:19" x14ac:dyDescent="0.35">
      <c r="A8" s="117" t="s">
        <v>39</v>
      </c>
      <c r="B8" s="118"/>
      <c r="C8" s="40">
        <v>1114</v>
      </c>
      <c r="D8" s="57" t="s">
        <v>274</v>
      </c>
      <c r="E8" s="46">
        <v>6627</v>
      </c>
      <c r="F8" s="46">
        <v>26757</v>
      </c>
      <c r="G8" s="46">
        <v>71062</v>
      </c>
      <c r="H8" s="46">
        <v>90503</v>
      </c>
      <c r="I8" s="46">
        <v>106917</v>
      </c>
      <c r="J8" s="46">
        <v>123145</v>
      </c>
      <c r="K8" s="46">
        <v>129859</v>
      </c>
      <c r="L8" s="46">
        <v>153124</v>
      </c>
      <c r="M8" s="46">
        <v>174482</v>
      </c>
      <c r="N8" s="46">
        <v>196536</v>
      </c>
      <c r="O8" s="46">
        <v>198548</v>
      </c>
      <c r="P8" s="46">
        <v>198999</v>
      </c>
      <c r="Q8" s="46">
        <v>199038</v>
      </c>
      <c r="R8" s="46">
        <v>199058</v>
      </c>
      <c r="S8" s="58">
        <v>199058</v>
      </c>
    </row>
    <row r="9" spans="1:19" x14ac:dyDescent="0.35">
      <c r="A9" s="117"/>
      <c r="B9" s="115" t="s">
        <v>141</v>
      </c>
      <c r="C9" s="40">
        <v>1121</v>
      </c>
      <c r="D9" s="57" t="s">
        <v>275</v>
      </c>
      <c r="E9" s="46">
        <v>5315</v>
      </c>
      <c r="F9" s="46">
        <v>15836</v>
      </c>
      <c r="G9" s="46">
        <v>47205</v>
      </c>
      <c r="H9" s="46">
        <v>56284</v>
      </c>
      <c r="I9" s="46">
        <v>68617</v>
      </c>
      <c r="J9" s="46">
        <v>74829</v>
      </c>
      <c r="K9" s="46">
        <v>80091</v>
      </c>
      <c r="L9" s="46">
        <v>95716</v>
      </c>
      <c r="M9" s="46">
        <v>107096</v>
      </c>
      <c r="N9" s="46">
        <v>118720</v>
      </c>
      <c r="O9" s="46">
        <v>120537</v>
      </c>
      <c r="P9" s="46">
        <v>120890</v>
      </c>
      <c r="Q9" s="46">
        <v>121193</v>
      </c>
      <c r="R9" s="46">
        <v>121193</v>
      </c>
      <c r="S9" s="58">
        <v>121193</v>
      </c>
    </row>
    <row r="10" spans="1:19" x14ac:dyDescent="0.35">
      <c r="A10" s="117"/>
      <c r="B10" s="115"/>
      <c r="C10" s="40">
        <v>1122</v>
      </c>
      <c r="D10" s="57" t="s">
        <v>276</v>
      </c>
      <c r="E10" s="46">
        <v>5315</v>
      </c>
      <c r="F10" s="46">
        <v>15219</v>
      </c>
      <c r="G10" s="46">
        <v>40733</v>
      </c>
      <c r="H10" s="46">
        <v>49481</v>
      </c>
      <c r="I10" s="46">
        <v>57688</v>
      </c>
      <c r="J10" s="46">
        <v>63275</v>
      </c>
      <c r="K10" s="46">
        <v>67631</v>
      </c>
      <c r="L10" s="46">
        <v>82399</v>
      </c>
      <c r="M10" s="46">
        <v>93651</v>
      </c>
      <c r="N10" s="46">
        <v>105167</v>
      </c>
      <c r="O10" s="46">
        <v>106985</v>
      </c>
      <c r="P10" s="46">
        <v>107337</v>
      </c>
      <c r="Q10" s="46">
        <v>107640</v>
      </c>
      <c r="R10" s="46">
        <v>107640</v>
      </c>
      <c r="S10" s="58">
        <v>107640</v>
      </c>
    </row>
    <row r="11" spans="1:19" x14ac:dyDescent="0.35">
      <c r="A11" s="117"/>
      <c r="B11" s="115"/>
      <c r="C11" s="40">
        <v>1123</v>
      </c>
      <c r="D11" s="57" t="s">
        <v>277</v>
      </c>
      <c r="E11" s="46">
        <v>4650</v>
      </c>
      <c r="F11" s="46">
        <v>12111</v>
      </c>
      <c r="G11" s="46">
        <v>32342</v>
      </c>
      <c r="H11" s="46">
        <v>40306</v>
      </c>
      <c r="I11" s="46">
        <v>47365</v>
      </c>
      <c r="J11" s="46">
        <v>51365</v>
      </c>
      <c r="K11" s="46">
        <v>55675</v>
      </c>
      <c r="L11" s="46">
        <v>68345</v>
      </c>
      <c r="M11" s="46">
        <v>78566</v>
      </c>
      <c r="N11" s="46">
        <v>89167</v>
      </c>
      <c r="O11" s="46">
        <v>90219</v>
      </c>
      <c r="P11" s="46">
        <v>90369</v>
      </c>
      <c r="Q11" s="46">
        <v>90403</v>
      </c>
      <c r="R11" s="46">
        <v>90403</v>
      </c>
      <c r="S11" s="58">
        <v>90403</v>
      </c>
    </row>
    <row r="12" spans="1:19" x14ac:dyDescent="0.35">
      <c r="A12" s="117"/>
      <c r="B12" s="115"/>
      <c r="C12" s="40">
        <v>1124</v>
      </c>
      <c r="D12" s="57" t="s">
        <v>278</v>
      </c>
      <c r="E12" s="46">
        <v>4650</v>
      </c>
      <c r="F12" s="46">
        <v>11808</v>
      </c>
      <c r="G12" s="46">
        <v>28977</v>
      </c>
      <c r="H12" s="46">
        <v>36555</v>
      </c>
      <c r="I12" s="46">
        <v>41373</v>
      </c>
      <c r="J12" s="46">
        <v>45088</v>
      </c>
      <c r="K12" s="46">
        <v>48868</v>
      </c>
      <c r="L12" s="46">
        <v>61188</v>
      </c>
      <c r="M12" s="46">
        <v>71354</v>
      </c>
      <c r="N12" s="46">
        <v>81922</v>
      </c>
      <c r="O12" s="46">
        <v>82974</v>
      </c>
      <c r="P12" s="46">
        <v>83124</v>
      </c>
      <c r="Q12" s="46">
        <v>83158</v>
      </c>
      <c r="R12" s="46">
        <v>83158</v>
      </c>
      <c r="S12" s="58">
        <v>83158</v>
      </c>
    </row>
    <row r="13" spans="1:19" x14ac:dyDescent="0.35">
      <c r="A13" s="117"/>
      <c r="B13" s="115" t="s">
        <v>142</v>
      </c>
      <c r="C13" s="40">
        <v>1131</v>
      </c>
      <c r="D13" s="57" t="s">
        <v>279</v>
      </c>
      <c r="E13" s="46">
        <v>4433</v>
      </c>
      <c r="F13" s="46">
        <v>16799</v>
      </c>
      <c r="G13" s="46">
        <v>51115</v>
      </c>
      <c r="H13" s="46">
        <v>58805</v>
      </c>
      <c r="I13" s="46">
        <v>69456</v>
      </c>
      <c r="J13" s="46">
        <v>73508</v>
      </c>
      <c r="K13" s="46">
        <v>77817</v>
      </c>
      <c r="L13" s="46">
        <v>92259</v>
      </c>
      <c r="M13" s="46">
        <v>102551</v>
      </c>
      <c r="N13" s="46">
        <v>115257</v>
      </c>
      <c r="O13" s="46">
        <v>116786</v>
      </c>
      <c r="P13" s="46">
        <v>117020</v>
      </c>
      <c r="Q13" s="46">
        <v>117042</v>
      </c>
      <c r="R13" s="46">
        <v>117062</v>
      </c>
      <c r="S13" s="58">
        <v>117062</v>
      </c>
    </row>
    <row r="14" spans="1:19" x14ac:dyDescent="0.35">
      <c r="A14" s="117"/>
      <c r="B14" s="115"/>
      <c r="C14" s="40">
        <v>1132</v>
      </c>
      <c r="D14" s="57" t="s">
        <v>280</v>
      </c>
      <c r="E14" s="46">
        <v>4433</v>
      </c>
      <c r="F14" s="46">
        <v>16181</v>
      </c>
      <c r="G14" s="46">
        <v>44644</v>
      </c>
      <c r="H14" s="46">
        <v>52003</v>
      </c>
      <c r="I14" s="46">
        <v>58526</v>
      </c>
      <c r="J14" s="46">
        <v>61953</v>
      </c>
      <c r="K14" s="46">
        <v>65357</v>
      </c>
      <c r="L14" s="46">
        <v>78942</v>
      </c>
      <c r="M14" s="46">
        <v>89106</v>
      </c>
      <c r="N14" s="46">
        <v>101704</v>
      </c>
      <c r="O14" s="46">
        <v>103233</v>
      </c>
      <c r="P14" s="46">
        <v>103468</v>
      </c>
      <c r="Q14" s="46">
        <v>103490</v>
      </c>
      <c r="R14" s="46">
        <v>103510</v>
      </c>
      <c r="S14" s="58">
        <v>103510</v>
      </c>
    </row>
    <row r="15" spans="1:19" x14ac:dyDescent="0.35">
      <c r="A15" s="117"/>
      <c r="B15" s="115"/>
      <c r="C15" s="40">
        <v>1133</v>
      </c>
      <c r="D15" s="57" t="s">
        <v>281</v>
      </c>
      <c r="E15" s="46">
        <v>4221</v>
      </c>
      <c r="F15" s="46">
        <v>13387</v>
      </c>
      <c r="G15" s="46">
        <v>38270</v>
      </c>
      <c r="H15" s="46">
        <v>47234</v>
      </c>
      <c r="I15" s="46">
        <v>56128</v>
      </c>
      <c r="J15" s="46">
        <v>60679</v>
      </c>
      <c r="K15" s="46">
        <v>66581</v>
      </c>
      <c r="L15" s="46">
        <v>81858</v>
      </c>
      <c r="M15" s="46">
        <v>95666</v>
      </c>
      <c r="N15" s="46">
        <v>107163</v>
      </c>
      <c r="O15" s="46">
        <v>108488</v>
      </c>
      <c r="P15" s="46">
        <v>108712</v>
      </c>
      <c r="Q15" s="46">
        <v>108729</v>
      </c>
      <c r="R15" s="46">
        <v>108729</v>
      </c>
      <c r="S15" s="58">
        <v>108729</v>
      </c>
    </row>
    <row r="16" spans="1:19" x14ac:dyDescent="0.35">
      <c r="A16" s="117"/>
      <c r="B16" s="115"/>
      <c r="C16" s="40">
        <v>1134</v>
      </c>
      <c r="D16" s="57" t="s">
        <v>282</v>
      </c>
      <c r="E16" s="46">
        <v>4221</v>
      </c>
      <c r="F16" s="46">
        <v>13084</v>
      </c>
      <c r="G16" s="46">
        <v>34905</v>
      </c>
      <c r="H16" s="46">
        <v>43482</v>
      </c>
      <c r="I16" s="46">
        <v>50136</v>
      </c>
      <c r="J16" s="46">
        <v>54401</v>
      </c>
      <c r="K16" s="46">
        <v>59774</v>
      </c>
      <c r="L16" s="46">
        <v>74702</v>
      </c>
      <c r="M16" s="46">
        <v>88454</v>
      </c>
      <c r="N16" s="46">
        <v>99918</v>
      </c>
      <c r="O16" s="46">
        <v>101243</v>
      </c>
      <c r="P16" s="46">
        <v>101467</v>
      </c>
      <c r="Q16" s="46">
        <v>101484</v>
      </c>
      <c r="R16" s="46">
        <v>101484</v>
      </c>
      <c r="S16" s="58">
        <v>101484</v>
      </c>
    </row>
    <row r="17" spans="1:19" x14ac:dyDescent="0.35">
      <c r="A17" s="117"/>
      <c r="B17" s="115" t="s">
        <v>143</v>
      </c>
      <c r="C17" s="40">
        <v>1141</v>
      </c>
      <c r="D17" s="57" t="s">
        <v>283</v>
      </c>
      <c r="E17" s="46">
        <v>4372</v>
      </c>
      <c r="F17" s="46">
        <v>13665</v>
      </c>
      <c r="G17" s="46">
        <v>43458</v>
      </c>
      <c r="H17" s="46">
        <v>50951</v>
      </c>
      <c r="I17" s="46">
        <v>62592</v>
      </c>
      <c r="J17" s="46">
        <v>68240</v>
      </c>
      <c r="K17" s="46">
        <v>73355</v>
      </c>
      <c r="L17" s="46">
        <v>87465</v>
      </c>
      <c r="M17" s="46">
        <v>98099</v>
      </c>
      <c r="N17" s="46">
        <v>107385</v>
      </c>
      <c r="O17" s="46">
        <v>109286</v>
      </c>
      <c r="P17" s="46">
        <v>109655</v>
      </c>
      <c r="Q17" s="46">
        <v>109958</v>
      </c>
      <c r="R17" s="46">
        <v>109958</v>
      </c>
      <c r="S17" s="58">
        <v>109958</v>
      </c>
    </row>
    <row r="18" spans="1:19" x14ac:dyDescent="0.35">
      <c r="A18" s="117"/>
      <c r="B18" s="115"/>
      <c r="C18" s="40">
        <v>1142</v>
      </c>
      <c r="D18" s="57" t="s">
        <v>284</v>
      </c>
      <c r="E18" s="46">
        <v>4372</v>
      </c>
      <c r="F18" s="46">
        <v>13047</v>
      </c>
      <c r="G18" s="46">
        <v>36986</v>
      </c>
      <c r="H18" s="46">
        <v>44149</v>
      </c>
      <c r="I18" s="46">
        <v>51663</v>
      </c>
      <c r="J18" s="46">
        <v>56686</v>
      </c>
      <c r="K18" s="46">
        <v>60895</v>
      </c>
      <c r="L18" s="46">
        <v>74148</v>
      </c>
      <c r="M18" s="46">
        <v>84654</v>
      </c>
      <c r="N18" s="46">
        <v>93832</v>
      </c>
      <c r="O18" s="46">
        <v>95733</v>
      </c>
      <c r="P18" s="46">
        <v>96103</v>
      </c>
      <c r="Q18" s="46">
        <v>96406</v>
      </c>
      <c r="R18" s="46">
        <v>96406</v>
      </c>
      <c r="S18" s="58">
        <v>96406</v>
      </c>
    </row>
    <row r="19" spans="1:19" x14ac:dyDescent="0.35">
      <c r="A19" s="117"/>
      <c r="B19" s="115"/>
      <c r="C19" s="40">
        <v>1143</v>
      </c>
      <c r="D19" s="57" t="s">
        <v>285</v>
      </c>
      <c r="E19" s="46">
        <v>3576</v>
      </c>
      <c r="F19" s="46">
        <v>9734</v>
      </c>
      <c r="G19" s="46">
        <v>28362</v>
      </c>
      <c r="H19" s="46">
        <v>35016</v>
      </c>
      <c r="I19" s="46">
        <v>41697</v>
      </c>
      <c r="J19" s="46">
        <v>44837</v>
      </c>
      <c r="K19" s="46">
        <v>48973</v>
      </c>
      <c r="L19" s="46">
        <v>60153</v>
      </c>
      <c r="M19" s="46">
        <v>70052</v>
      </c>
      <c r="N19" s="46">
        <v>78949</v>
      </c>
      <c r="O19" s="46">
        <v>79970</v>
      </c>
      <c r="P19" s="46">
        <v>80138</v>
      </c>
      <c r="Q19" s="46">
        <v>80138</v>
      </c>
      <c r="R19" s="46">
        <v>80138</v>
      </c>
      <c r="S19" s="58">
        <v>80138</v>
      </c>
    </row>
    <row r="20" spans="1:19" x14ac:dyDescent="0.35">
      <c r="A20" s="117"/>
      <c r="B20" s="115"/>
      <c r="C20" s="40">
        <v>1144</v>
      </c>
      <c r="D20" s="57" t="s">
        <v>286</v>
      </c>
      <c r="E20" s="46">
        <v>3576</v>
      </c>
      <c r="F20" s="46">
        <v>9430</v>
      </c>
      <c r="G20" s="46">
        <v>24997</v>
      </c>
      <c r="H20" s="46">
        <v>31264</v>
      </c>
      <c r="I20" s="46">
        <v>35705</v>
      </c>
      <c r="J20" s="46">
        <v>38560</v>
      </c>
      <c r="K20" s="46">
        <v>42167</v>
      </c>
      <c r="L20" s="46">
        <v>52997</v>
      </c>
      <c r="M20" s="46">
        <v>62840</v>
      </c>
      <c r="N20" s="46">
        <v>71704</v>
      </c>
      <c r="O20" s="46">
        <v>72725</v>
      </c>
      <c r="P20" s="46">
        <v>72893</v>
      </c>
      <c r="Q20" s="46">
        <v>72893</v>
      </c>
      <c r="R20" s="46">
        <v>72893</v>
      </c>
      <c r="S20" s="58">
        <v>72893</v>
      </c>
    </row>
    <row r="21" spans="1:19" x14ac:dyDescent="0.35">
      <c r="A21" s="117"/>
      <c r="B21" s="115" t="s">
        <v>144</v>
      </c>
      <c r="C21" s="40">
        <v>1151</v>
      </c>
      <c r="D21" s="57" t="s">
        <v>287</v>
      </c>
      <c r="E21" s="46">
        <v>4317</v>
      </c>
      <c r="F21" s="46">
        <v>15182</v>
      </c>
      <c r="G21" s="46">
        <v>45956</v>
      </c>
      <c r="H21" s="46">
        <v>53940</v>
      </c>
      <c r="I21" s="46">
        <v>66623</v>
      </c>
      <c r="J21" s="46">
        <v>74883</v>
      </c>
      <c r="K21" s="46">
        <v>79243</v>
      </c>
      <c r="L21" s="46">
        <v>91220</v>
      </c>
      <c r="M21" s="46">
        <v>100118</v>
      </c>
      <c r="N21" s="46">
        <v>109540</v>
      </c>
      <c r="O21" s="46">
        <v>111266</v>
      </c>
      <c r="P21" s="46">
        <v>111444</v>
      </c>
      <c r="Q21" s="46">
        <v>111466</v>
      </c>
      <c r="R21" s="46">
        <v>111486</v>
      </c>
      <c r="S21" s="58">
        <v>111486</v>
      </c>
    </row>
    <row r="22" spans="1:19" x14ac:dyDescent="0.35">
      <c r="A22" s="117"/>
      <c r="B22" s="115"/>
      <c r="C22" s="40">
        <v>1152</v>
      </c>
      <c r="D22" s="57" t="s">
        <v>288</v>
      </c>
      <c r="E22" s="46">
        <v>4317</v>
      </c>
      <c r="F22" s="46">
        <v>14564</v>
      </c>
      <c r="G22" s="46">
        <v>39485</v>
      </c>
      <c r="H22" s="46">
        <v>47138</v>
      </c>
      <c r="I22" s="46">
        <v>55694</v>
      </c>
      <c r="J22" s="46">
        <v>63328</v>
      </c>
      <c r="K22" s="46">
        <v>66783</v>
      </c>
      <c r="L22" s="46">
        <v>77903</v>
      </c>
      <c r="M22" s="46">
        <v>86674</v>
      </c>
      <c r="N22" s="46">
        <v>95988</v>
      </c>
      <c r="O22" s="46">
        <v>97714</v>
      </c>
      <c r="P22" s="46">
        <v>97892</v>
      </c>
      <c r="Q22" s="46">
        <v>97914</v>
      </c>
      <c r="R22" s="46">
        <v>97934</v>
      </c>
      <c r="S22" s="58">
        <v>97934</v>
      </c>
    </row>
    <row r="23" spans="1:19" x14ac:dyDescent="0.35">
      <c r="A23" s="117"/>
      <c r="B23" s="115"/>
      <c r="C23" s="40">
        <v>1153</v>
      </c>
      <c r="D23" s="57" t="s">
        <v>289</v>
      </c>
      <c r="E23" s="46">
        <v>3500</v>
      </c>
      <c r="F23" s="46">
        <v>11236</v>
      </c>
      <c r="G23" s="46">
        <v>30352</v>
      </c>
      <c r="H23" s="46">
        <v>37025</v>
      </c>
      <c r="I23" s="46">
        <v>44209</v>
      </c>
      <c r="J23" s="46">
        <v>49824</v>
      </c>
      <c r="K23" s="46">
        <v>53313</v>
      </c>
      <c r="L23" s="46">
        <v>62221</v>
      </c>
      <c r="M23" s="46">
        <v>70027</v>
      </c>
      <c r="N23" s="46">
        <v>78779</v>
      </c>
      <c r="O23" s="46">
        <v>79843</v>
      </c>
      <c r="P23" s="46">
        <v>80010</v>
      </c>
      <c r="Q23" s="46">
        <v>80078</v>
      </c>
      <c r="R23" s="46">
        <v>80078</v>
      </c>
      <c r="S23" s="58">
        <v>80078</v>
      </c>
    </row>
    <row r="24" spans="1:19" x14ac:dyDescent="0.35">
      <c r="A24" s="117"/>
      <c r="B24" s="115"/>
      <c r="C24" s="40">
        <v>1154</v>
      </c>
      <c r="D24" s="57" t="s">
        <v>290</v>
      </c>
      <c r="E24" s="46">
        <v>3500</v>
      </c>
      <c r="F24" s="46">
        <v>10933</v>
      </c>
      <c r="G24" s="46">
        <v>26987</v>
      </c>
      <c r="H24" s="46">
        <v>33274</v>
      </c>
      <c r="I24" s="46">
        <v>38217</v>
      </c>
      <c r="J24" s="46">
        <v>43546</v>
      </c>
      <c r="K24" s="46">
        <v>46507</v>
      </c>
      <c r="L24" s="46">
        <v>55065</v>
      </c>
      <c r="M24" s="46">
        <v>62815</v>
      </c>
      <c r="N24" s="46">
        <v>71534</v>
      </c>
      <c r="O24" s="46">
        <v>72598</v>
      </c>
      <c r="P24" s="46">
        <v>72765</v>
      </c>
      <c r="Q24" s="46">
        <v>72833</v>
      </c>
      <c r="R24" s="46">
        <v>72833</v>
      </c>
      <c r="S24" s="58">
        <v>72833</v>
      </c>
    </row>
    <row r="25" spans="1:19" x14ac:dyDescent="0.35">
      <c r="A25" s="117"/>
      <c r="B25" s="119" t="s">
        <v>145</v>
      </c>
      <c r="C25" s="40">
        <v>1181</v>
      </c>
      <c r="D25" s="57" t="s">
        <v>291</v>
      </c>
      <c r="E25" s="46">
        <v>4050</v>
      </c>
      <c r="F25" s="46">
        <v>16499</v>
      </c>
      <c r="G25" s="46">
        <v>48034</v>
      </c>
      <c r="H25" s="46">
        <v>57393</v>
      </c>
      <c r="I25" s="46">
        <v>70902</v>
      </c>
      <c r="J25" s="46">
        <v>79457</v>
      </c>
      <c r="K25" s="46">
        <v>84011</v>
      </c>
      <c r="L25" s="46">
        <v>96163</v>
      </c>
      <c r="M25" s="46">
        <v>105646</v>
      </c>
      <c r="N25" s="46">
        <v>114305</v>
      </c>
      <c r="O25" s="46">
        <v>116293</v>
      </c>
      <c r="P25" s="46">
        <v>116879</v>
      </c>
      <c r="Q25" s="46">
        <v>117535</v>
      </c>
      <c r="R25" s="46">
        <v>117535</v>
      </c>
      <c r="S25" s="58">
        <v>117535</v>
      </c>
    </row>
    <row r="26" spans="1:19" x14ac:dyDescent="0.35">
      <c r="A26" s="117"/>
      <c r="B26" s="119"/>
      <c r="C26" s="40">
        <v>1182</v>
      </c>
      <c r="D26" s="57" t="s">
        <v>292</v>
      </c>
      <c r="E26" s="46">
        <v>4050</v>
      </c>
      <c r="F26" s="46">
        <v>15881</v>
      </c>
      <c r="G26" s="46">
        <v>41563</v>
      </c>
      <c r="H26" s="46">
        <v>50591</v>
      </c>
      <c r="I26" s="46">
        <v>59972</v>
      </c>
      <c r="J26" s="46">
        <v>67903</v>
      </c>
      <c r="K26" s="46">
        <v>71551</v>
      </c>
      <c r="L26" s="46">
        <v>82846</v>
      </c>
      <c r="M26" s="46">
        <v>92202</v>
      </c>
      <c r="N26" s="46">
        <v>100753</v>
      </c>
      <c r="O26" s="46">
        <v>102741</v>
      </c>
      <c r="P26" s="46">
        <v>103326</v>
      </c>
      <c r="Q26" s="46">
        <v>103983</v>
      </c>
      <c r="R26" s="46">
        <v>103983</v>
      </c>
      <c r="S26" s="58">
        <v>103983</v>
      </c>
    </row>
    <row r="27" spans="1:19" x14ac:dyDescent="0.35">
      <c r="A27" s="117"/>
      <c r="B27" s="119"/>
      <c r="C27" s="40">
        <v>1183</v>
      </c>
      <c r="D27" s="57" t="s">
        <v>293</v>
      </c>
      <c r="E27" s="46">
        <v>3430</v>
      </c>
      <c r="F27" s="46">
        <v>12377</v>
      </c>
      <c r="G27" s="46">
        <v>31931</v>
      </c>
      <c r="H27" s="46">
        <v>39818</v>
      </c>
      <c r="I27" s="46">
        <v>47716</v>
      </c>
      <c r="J27" s="46">
        <v>53514</v>
      </c>
      <c r="K27" s="46">
        <v>56993</v>
      </c>
      <c r="L27" s="46">
        <v>65754</v>
      </c>
      <c r="M27" s="46">
        <v>73778</v>
      </c>
      <c r="N27" s="46">
        <v>81662</v>
      </c>
      <c r="O27" s="46">
        <v>82718</v>
      </c>
      <c r="P27" s="46">
        <v>82877</v>
      </c>
      <c r="Q27" s="46">
        <v>82944</v>
      </c>
      <c r="R27" s="46">
        <v>82944</v>
      </c>
      <c r="S27" s="58">
        <v>82944</v>
      </c>
    </row>
    <row r="28" spans="1:19" x14ac:dyDescent="0.35">
      <c r="A28" s="117"/>
      <c r="B28" s="119"/>
      <c r="C28" s="59">
        <v>1184</v>
      </c>
      <c r="D28" s="60" t="s">
        <v>294</v>
      </c>
      <c r="E28" s="61">
        <v>3430</v>
      </c>
      <c r="F28" s="61">
        <v>12073</v>
      </c>
      <c r="G28" s="61">
        <v>28566</v>
      </c>
      <c r="H28" s="61">
        <v>36066</v>
      </c>
      <c r="I28" s="61">
        <v>41724</v>
      </c>
      <c r="J28" s="61">
        <v>47237</v>
      </c>
      <c r="K28" s="61">
        <v>50186</v>
      </c>
      <c r="L28" s="61">
        <v>58598</v>
      </c>
      <c r="M28" s="61">
        <v>66566</v>
      </c>
      <c r="N28" s="61">
        <v>74417</v>
      </c>
      <c r="O28" s="61">
        <v>75472</v>
      </c>
      <c r="P28" s="61">
        <v>75632</v>
      </c>
      <c r="Q28" s="61">
        <v>75699</v>
      </c>
      <c r="R28" s="61">
        <v>75699</v>
      </c>
      <c r="S28" s="62">
        <v>75699</v>
      </c>
    </row>
    <row r="29" spans="1:19" x14ac:dyDescent="0.35">
      <c r="A29" s="120" t="s">
        <v>135</v>
      </c>
      <c r="B29" s="118" t="s">
        <v>140</v>
      </c>
      <c r="C29" s="53">
        <v>1211</v>
      </c>
      <c r="D29" s="54" t="s">
        <v>295</v>
      </c>
      <c r="E29" s="55">
        <v>4882</v>
      </c>
      <c r="F29" s="55">
        <v>12890</v>
      </c>
      <c r="G29" s="55">
        <v>38933</v>
      </c>
      <c r="H29" s="55">
        <v>45910</v>
      </c>
      <c r="I29" s="55">
        <v>57067</v>
      </c>
      <c r="J29" s="55">
        <v>62402</v>
      </c>
      <c r="K29" s="55">
        <v>66384</v>
      </c>
      <c r="L29" s="55">
        <v>78123</v>
      </c>
      <c r="M29" s="55">
        <v>86676</v>
      </c>
      <c r="N29" s="55">
        <v>94888</v>
      </c>
      <c r="O29" s="55">
        <v>95576</v>
      </c>
      <c r="P29" s="55">
        <v>95679</v>
      </c>
      <c r="Q29" s="55">
        <v>95693</v>
      </c>
      <c r="R29" s="55">
        <v>95693</v>
      </c>
      <c r="S29" s="56">
        <v>95693</v>
      </c>
    </row>
    <row r="30" spans="1:19" x14ac:dyDescent="0.35">
      <c r="A30" s="120"/>
      <c r="B30" s="118"/>
      <c r="C30" s="40">
        <v>1212</v>
      </c>
      <c r="D30" s="57" t="s">
        <v>296</v>
      </c>
      <c r="E30" s="46">
        <v>4882</v>
      </c>
      <c r="F30" s="46">
        <v>12272</v>
      </c>
      <c r="G30" s="46">
        <v>32462</v>
      </c>
      <c r="H30" s="46">
        <v>39108</v>
      </c>
      <c r="I30" s="46">
        <v>46138</v>
      </c>
      <c r="J30" s="46">
        <v>50848</v>
      </c>
      <c r="K30" s="46">
        <v>53924</v>
      </c>
      <c r="L30" s="46">
        <v>64807</v>
      </c>
      <c r="M30" s="46">
        <v>73232</v>
      </c>
      <c r="N30" s="46">
        <v>81336</v>
      </c>
      <c r="O30" s="46">
        <v>82024</v>
      </c>
      <c r="P30" s="46">
        <v>82127</v>
      </c>
      <c r="Q30" s="46">
        <v>82140</v>
      </c>
      <c r="R30" s="46">
        <v>82140</v>
      </c>
      <c r="S30" s="58">
        <v>82140</v>
      </c>
    </row>
    <row r="31" spans="1:19" x14ac:dyDescent="0.35">
      <c r="A31" s="120"/>
      <c r="B31" s="118"/>
      <c r="C31" s="40">
        <v>1213</v>
      </c>
      <c r="D31" s="57" t="s">
        <v>297</v>
      </c>
      <c r="E31" s="46">
        <v>4784</v>
      </c>
      <c r="F31" s="46">
        <v>10645</v>
      </c>
      <c r="G31" s="46">
        <v>27111</v>
      </c>
      <c r="H31" s="46">
        <v>33820</v>
      </c>
      <c r="I31" s="46">
        <v>40385</v>
      </c>
      <c r="J31" s="46">
        <v>44456</v>
      </c>
      <c r="K31" s="46">
        <v>47494</v>
      </c>
      <c r="L31" s="46">
        <v>57318</v>
      </c>
      <c r="M31" s="46">
        <v>65439</v>
      </c>
      <c r="N31" s="46">
        <v>73431</v>
      </c>
      <c r="O31" s="46">
        <v>74043</v>
      </c>
      <c r="P31" s="46">
        <v>74154</v>
      </c>
      <c r="Q31" s="46">
        <v>74158</v>
      </c>
      <c r="R31" s="46">
        <v>74175</v>
      </c>
      <c r="S31" s="58">
        <v>74175</v>
      </c>
    </row>
    <row r="32" spans="1:19" x14ac:dyDescent="0.35">
      <c r="A32" s="120"/>
      <c r="B32" s="118"/>
      <c r="C32" s="40">
        <v>1214</v>
      </c>
      <c r="D32" s="57" t="s">
        <v>298</v>
      </c>
      <c r="E32" s="46">
        <v>4784</v>
      </c>
      <c r="F32" s="46">
        <v>10342</v>
      </c>
      <c r="G32" s="46">
        <v>23746</v>
      </c>
      <c r="H32" s="46">
        <v>30069</v>
      </c>
      <c r="I32" s="46">
        <v>34393</v>
      </c>
      <c r="J32" s="46">
        <v>38178</v>
      </c>
      <c r="K32" s="46">
        <v>40687</v>
      </c>
      <c r="L32" s="46">
        <v>50161</v>
      </c>
      <c r="M32" s="46">
        <v>58227</v>
      </c>
      <c r="N32" s="46">
        <v>66186</v>
      </c>
      <c r="O32" s="46">
        <v>66798</v>
      </c>
      <c r="P32" s="46">
        <v>66909</v>
      </c>
      <c r="Q32" s="46">
        <v>66913</v>
      </c>
      <c r="R32" s="46">
        <v>66929</v>
      </c>
      <c r="S32" s="58">
        <v>66929</v>
      </c>
    </row>
    <row r="33" spans="1:19" x14ac:dyDescent="0.35">
      <c r="A33" s="120"/>
      <c r="B33" s="115" t="s">
        <v>141</v>
      </c>
      <c r="C33" s="40">
        <v>1221</v>
      </c>
      <c r="D33" s="57" t="s">
        <v>299</v>
      </c>
      <c r="E33" s="46">
        <v>5302</v>
      </c>
      <c r="F33" s="46">
        <v>14762</v>
      </c>
      <c r="G33" s="46">
        <v>42928</v>
      </c>
      <c r="H33" s="46">
        <v>50143</v>
      </c>
      <c r="I33" s="46">
        <v>61376</v>
      </c>
      <c r="J33" s="46">
        <v>65732</v>
      </c>
      <c r="K33" s="46">
        <v>70640</v>
      </c>
      <c r="L33" s="46">
        <v>82168</v>
      </c>
      <c r="M33" s="46">
        <v>91255</v>
      </c>
      <c r="N33" s="46">
        <v>99160</v>
      </c>
      <c r="O33" s="46">
        <v>100133</v>
      </c>
      <c r="P33" s="46">
        <v>100314</v>
      </c>
      <c r="Q33" s="46">
        <v>100391</v>
      </c>
      <c r="R33" s="46">
        <v>100391</v>
      </c>
      <c r="S33" s="58">
        <v>100391</v>
      </c>
    </row>
    <row r="34" spans="1:19" x14ac:dyDescent="0.35">
      <c r="A34" s="120"/>
      <c r="B34" s="115"/>
      <c r="C34" s="40">
        <v>1222</v>
      </c>
      <c r="D34" s="57" t="s">
        <v>300</v>
      </c>
      <c r="E34" s="46">
        <v>5302</v>
      </c>
      <c r="F34" s="46">
        <v>14144</v>
      </c>
      <c r="G34" s="46">
        <v>36457</v>
      </c>
      <c r="H34" s="46">
        <v>43341</v>
      </c>
      <c r="I34" s="46">
        <v>50447</v>
      </c>
      <c r="J34" s="46">
        <v>54177</v>
      </c>
      <c r="K34" s="46">
        <v>58180</v>
      </c>
      <c r="L34" s="46">
        <v>68851</v>
      </c>
      <c r="M34" s="46">
        <v>77811</v>
      </c>
      <c r="N34" s="46">
        <v>85607</v>
      </c>
      <c r="O34" s="46">
        <v>86580</v>
      </c>
      <c r="P34" s="46">
        <v>86761</v>
      </c>
      <c r="Q34" s="46">
        <v>86839</v>
      </c>
      <c r="R34" s="46">
        <v>86839</v>
      </c>
      <c r="S34" s="58">
        <v>86839</v>
      </c>
    </row>
    <row r="35" spans="1:19" x14ac:dyDescent="0.35">
      <c r="A35" s="120"/>
      <c r="B35" s="115"/>
      <c r="C35" s="40">
        <v>1223</v>
      </c>
      <c r="D35" s="57" t="s">
        <v>301</v>
      </c>
      <c r="E35" s="46">
        <v>5180</v>
      </c>
      <c r="F35" s="46">
        <v>12536</v>
      </c>
      <c r="G35" s="46">
        <v>31750</v>
      </c>
      <c r="H35" s="46">
        <v>38765</v>
      </c>
      <c r="I35" s="46">
        <v>45643</v>
      </c>
      <c r="J35" s="46">
        <v>48842</v>
      </c>
      <c r="K35" s="46">
        <v>52876</v>
      </c>
      <c r="L35" s="46">
        <v>62765</v>
      </c>
      <c r="M35" s="46">
        <v>71818</v>
      </c>
      <c r="N35" s="46">
        <v>79010</v>
      </c>
      <c r="O35" s="46">
        <v>79848</v>
      </c>
      <c r="P35" s="46">
        <v>79998</v>
      </c>
      <c r="Q35" s="46">
        <v>80003</v>
      </c>
      <c r="R35" s="46">
        <v>80023</v>
      </c>
      <c r="S35" s="58">
        <v>80023</v>
      </c>
    </row>
    <row r="36" spans="1:19" x14ac:dyDescent="0.35">
      <c r="A36" s="120"/>
      <c r="B36" s="115"/>
      <c r="C36" s="40">
        <v>1224</v>
      </c>
      <c r="D36" s="57" t="s">
        <v>302</v>
      </c>
      <c r="E36" s="46">
        <v>5180</v>
      </c>
      <c r="F36" s="46">
        <v>12233</v>
      </c>
      <c r="G36" s="46">
        <v>28385</v>
      </c>
      <c r="H36" s="46">
        <v>35013</v>
      </c>
      <c r="I36" s="46">
        <v>39651</v>
      </c>
      <c r="J36" s="46">
        <v>42564</v>
      </c>
      <c r="K36" s="46">
        <v>46069</v>
      </c>
      <c r="L36" s="46">
        <v>55608</v>
      </c>
      <c r="M36" s="46">
        <v>64606</v>
      </c>
      <c r="N36" s="46">
        <v>71765</v>
      </c>
      <c r="O36" s="46">
        <v>72602</v>
      </c>
      <c r="P36" s="46">
        <v>72753</v>
      </c>
      <c r="Q36" s="46">
        <v>72758</v>
      </c>
      <c r="R36" s="46">
        <v>72778</v>
      </c>
      <c r="S36" s="58">
        <v>72778</v>
      </c>
    </row>
    <row r="37" spans="1:19" x14ac:dyDescent="0.35">
      <c r="A37" s="120"/>
      <c r="B37" s="115" t="s">
        <v>142</v>
      </c>
      <c r="C37" s="40">
        <v>1231</v>
      </c>
      <c r="D37" s="57" t="s">
        <v>303</v>
      </c>
      <c r="E37" s="46">
        <v>5302</v>
      </c>
      <c r="F37" s="46">
        <v>14762</v>
      </c>
      <c r="G37" s="46">
        <v>43087</v>
      </c>
      <c r="H37" s="46">
        <v>50106</v>
      </c>
      <c r="I37" s="46">
        <v>61426</v>
      </c>
      <c r="J37" s="46">
        <v>65838</v>
      </c>
      <c r="K37" s="46">
        <v>70526</v>
      </c>
      <c r="L37" s="46">
        <v>82140</v>
      </c>
      <c r="M37" s="46">
        <v>90902</v>
      </c>
      <c r="N37" s="46">
        <v>99212</v>
      </c>
      <c r="O37" s="46">
        <v>100187</v>
      </c>
      <c r="P37" s="46">
        <v>99647</v>
      </c>
      <c r="Q37" s="46">
        <v>99725</v>
      </c>
      <c r="R37" s="46">
        <v>99725</v>
      </c>
      <c r="S37" s="58">
        <v>99725</v>
      </c>
    </row>
    <row r="38" spans="1:19" x14ac:dyDescent="0.35">
      <c r="A38" s="120"/>
      <c r="B38" s="115"/>
      <c r="C38" s="40">
        <v>1232</v>
      </c>
      <c r="D38" s="57" t="s">
        <v>304</v>
      </c>
      <c r="E38" s="46">
        <v>5302</v>
      </c>
      <c r="F38" s="46">
        <v>14144</v>
      </c>
      <c r="G38" s="46">
        <v>36615</v>
      </c>
      <c r="H38" s="46">
        <v>43304</v>
      </c>
      <c r="I38" s="46">
        <v>50497</v>
      </c>
      <c r="J38" s="46">
        <v>54283</v>
      </c>
      <c r="K38" s="46">
        <v>58066</v>
      </c>
      <c r="L38" s="46">
        <v>68823</v>
      </c>
      <c r="M38" s="46">
        <v>77458</v>
      </c>
      <c r="N38" s="46">
        <v>85659</v>
      </c>
      <c r="O38" s="46">
        <v>86635</v>
      </c>
      <c r="P38" s="46">
        <v>86095</v>
      </c>
      <c r="Q38" s="46">
        <v>86172</v>
      </c>
      <c r="R38" s="46">
        <v>86172</v>
      </c>
      <c r="S38" s="58">
        <v>86172</v>
      </c>
    </row>
    <row r="39" spans="1:19" x14ac:dyDescent="0.35">
      <c r="A39" s="120"/>
      <c r="B39" s="115"/>
      <c r="C39" s="40">
        <v>1233</v>
      </c>
      <c r="D39" s="57" t="s">
        <v>305</v>
      </c>
      <c r="E39" s="46">
        <v>5180</v>
      </c>
      <c r="F39" s="46">
        <v>12536</v>
      </c>
      <c r="G39" s="46">
        <v>31908</v>
      </c>
      <c r="H39" s="46">
        <v>38728</v>
      </c>
      <c r="I39" s="46">
        <v>45694</v>
      </c>
      <c r="J39" s="46">
        <v>48948</v>
      </c>
      <c r="K39" s="46">
        <v>52762</v>
      </c>
      <c r="L39" s="46">
        <v>62737</v>
      </c>
      <c r="M39" s="46">
        <v>71465</v>
      </c>
      <c r="N39" s="46">
        <v>79062</v>
      </c>
      <c r="O39" s="46">
        <v>79902</v>
      </c>
      <c r="P39" s="46">
        <v>79331</v>
      </c>
      <c r="Q39" s="46">
        <v>79337</v>
      </c>
      <c r="R39" s="46">
        <v>79357</v>
      </c>
      <c r="S39" s="58">
        <v>79357</v>
      </c>
    </row>
    <row r="40" spans="1:19" x14ac:dyDescent="0.35">
      <c r="A40" s="120"/>
      <c r="B40" s="115"/>
      <c r="C40" s="40">
        <v>1234</v>
      </c>
      <c r="D40" s="57" t="s">
        <v>306</v>
      </c>
      <c r="E40" s="46">
        <v>5180</v>
      </c>
      <c r="F40" s="46">
        <v>12233</v>
      </c>
      <c r="G40" s="46">
        <v>28543</v>
      </c>
      <c r="H40" s="46">
        <v>34976</v>
      </c>
      <c r="I40" s="46">
        <v>39702</v>
      </c>
      <c r="J40" s="46">
        <v>42670</v>
      </c>
      <c r="K40" s="46">
        <v>45955</v>
      </c>
      <c r="L40" s="46">
        <v>55580</v>
      </c>
      <c r="M40" s="46">
        <v>64253</v>
      </c>
      <c r="N40" s="46">
        <v>71817</v>
      </c>
      <c r="O40" s="46">
        <v>72657</v>
      </c>
      <c r="P40" s="46">
        <v>72086</v>
      </c>
      <c r="Q40" s="46">
        <v>72091</v>
      </c>
      <c r="R40" s="46">
        <v>72112</v>
      </c>
      <c r="S40" s="58">
        <v>72112</v>
      </c>
    </row>
    <row r="41" spans="1:19" x14ac:dyDescent="0.35">
      <c r="A41" s="120"/>
      <c r="B41" s="115" t="s">
        <v>143</v>
      </c>
      <c r="C41" s="40">
        <v>1241</v>
      </c>
      <c r="D41" s="57" t="s">
        <v>307</v>
      </c>
      <c r="E41" s="46">
        <v>2921</v>
      </c>
      <c r="F41" s="46">
        <v>11367</v>
      </c>
      <c r="G41" s="46">
        <v>39219</v>
      </c>
      <c r="H41" s="46">
        <v>47575</v>
      </c>
      <c r="I41" s="46">
        <v>61140</v>
      </c>
      <c r="J41" s="46">
        <v>67244</v>
      </c>
      <c r="K41" s="46">
        <v>73883</v>
      </c>
      <c r="L41" s="46">
        <v>88813</v>
      </c>
      <c r="M41" s="46">
        <v>101040</v>
      </c>
      <c r="N41" s="46">
        <v>109814</v>
      </c>
      <c r="O41" s="46">
        <v>110919</v>
      </c>
      <c r="P41" s="46">
        <v>110511</v>
      </c>
      <c r="Q41" s="46">
        <v>110632</v>
      </c>
      <c r="R41" s="46">
        <v>110632</v>
      </c>
      <c r="S41" s="58">
        <v>110632</v>
      </c>
    </row>
    <row r="42" spans="1:19" x14ac:dyDescent="0.35">
      <c r="A42" s="120"/>
      <c r="B42" s="115"/>
      <c r="C42" s="40">
        <v>1242</v>
      </c>
      <c r="D42" s="57" t="s">
        <v>308</v>
      </c>
      <c r="E42" s="46">
        <v>2921</v>
      </c>
      <c r="F42" s="46">
        <v>10749</v>
      </c>
      <c r="G42" s="46">
        <v>32747</v>
      </c>
      <c r="H42" s="46">
        <v>40772</v>
      </c>
      <c r="I42" s="46">
        <v>50211</v>
      </c>
      <c r="J42" s="46">
        <v>55689</v>
      </c>
      <c r="K42" s="46">
        <v>61423</v>
      </c>
      <c r="L42" s="46">
        <v>75497</v>
      </c>
      <c r="M42" s="46">
        <v>87595</v>
      </c>
      <c r="N42" s="46">
        <v>96262</v>
      </c>
      <c r="O42" s="46">
        <v>97367</v>
      </c>
      <c r="P42" s="46">
        <v>96958</v>
      </c>
      <c r="Q42" s="46">
        <v>97080</v>
      </c>
      <c r="R42" s="46">
        <v>97080</v>
      </c>
      <c r="S42" s="58">
        <v>97080</v>
      </c>
    </row>
    <row r="43" spans="1:19" x14ac:dyDescent="0.35">
      <c r="A43" s="120"/>
      <c r="B43" s="115"/>
      <c r="C43" s="40">
        <v>1243</v>
      </c>
      <c r="D43" s="57" t="s">
        <v>309</v>
      </c>
      <c r="E43" s="46">
        <v>2706</v>
      </c>
      <c r="F43" s="46">
        <v>9076</v>
      </c>
      <c r="G43" s="46">
        <v>27053</v>
      </c>
      <c r="H43" s="46">
        <v>34619</v>
      </c>
      <c r="I43" s="46">
        <v>43096</v>
      </c>
      <c r="J43" s="46">
        <v>47382</v>
      </c>
      <c r="K43" s="46">
        <v>53091</v>
      </c>
      <c r="L43" s="46">
        <v>65464</v>
      </c>
      <c r="M43" s="46">
        <v>76803</v>
      </c>
      <c r="N43" s="46">
        <v>84794</v>
      </c>
      <c r="O43" s="46">
        <v>85625</v>
      </c>
      <c r="P43" s="46">
        <v>85135</v>
      </c>
      <c r="Q43" s="46">
        <v>85135</v>
      </c>
      <c r="R43" s="46">
        <v>85135</v>
      </c>
      <c r="S43" s="58">
        <v>85135</v>
      </c>
    </row>
    <row r="44" spans="1:19" x14ac:dyDescent="0.35">
      <c r="A44" s="120"/>
      <c r="B44" s="115"/>
      <c r="C44" s="40">
        <v>1244</v>
      </c>
      <c r="D44" s="57" t="s">
        <v>310</v>
      </c>
      <c r="E44" s="46">
        <v>2706</v>
      </c>
      <c r="F44" s="46">
        <v>8773</v>
      </c>
      <c r="G44" s="46">
        <v>23688</v>
      </c>
      <c r="H44" s="46">
        <v>30868</v>
      </c>
      <c r="I44" s="46">
        <v>37104</v>
      </c>
      <c r="J44" s="46">
        <v>41105</v>
      </c>
      <c r="K44" s="46">
        <v>46284</v>
      </c>
      <c r="L44" s="46">
        <v>58307</v>
      </c>
      <c r="M44" s="46">
        <v>69591</v>
      </c>
      <c r="N44" s="46">
        <v>77549</v>
      </c>
      <c r="O44" s="46">
        <v>78380</v>
      </c>
      <c r="P44" s="46">
        <v>77890</v>
      </c>
      <c r="Q44" s="46">
        <v>77890</v>
      </c>
      <c r="R44" s="46">
        <v>77890</v>
      </c>
      <c r="S44" s="58">
        <v>77890</v>
      </c>
    </row>
    <row r="45" spans="1:19" x14ac:dyDescent="0.35">
      <c r="A45" s="120"/>
      <c r="B45" s="115" t="s">
        <v>144</v>
      </c>
      <c r="C45" s="40">
        <v>1251</v>
      </c>
      <c r="D45" s="57" t="s">
        <v>311</v>
      </c>
      <c r="E45" s="46">
        <v>3150</v>
      </c>
      <c r="F45" s="46">
        <v>11634</v>
      </c>
      <c r="G45" s="46">
        <v>38264</v>
      </c>
      <c r="H45" s="46">
        <v>44805</v>
      </c>
      <c r="I45" s="46">
        <v>56407</v>
      </c>
      <c r="J45" s="46">
        <v>62372</v>
      </c>
      <c r="K45" s="46">
        <v>66481</v>
      </c>
      <c r="L45" s="46">
        <v>74972</v>
      </c>
      <c r="M45" s="46">
        <v>81324</v>
      </c>
      <c r="N45" s="46">
        <v>86668</v>
      </c>
      <c r="O45" s="46">
        <v>87452</v>
      </c>
      <c r="P45" s="46">
        <v>87053</v>
      </c>
      <c r="Q45" s="46">
        <v>87080</v>
      </c>
      <c r="R45" s="46">
        <v>87080</v>
      </c>
      <c r="S45" s="58">
        <v>87080</v>
      </c>
    </row>
    <row r="46" spans="1:19" x14ac:dyDescent="0.35">
      <c r="A46" s="120"/>
      <c r="B46" s="115"/>
      <c r="C46" s="40">
        <v>1252</v>
      </c>
      <c r="D46" s="57" t="s">
        <v>312</v>
      </c>
      <c r="E46" s="46">
        <v>3150</v>
      </c>
      <c r="F46" s="46">
        <v>11017</v>
      </c>
      <c r="G46" s="46">
        <v>31793</v>
      </c>
      <c r="H46" s="46">
        <v>38002</v>
      </c>
      <c r="I46" s="46">
        <v>45478</v>
      </c>
      <c r="J46" s="46">
        <v>50817</v>
      </c>
      <c r="K46" s="46">
        <v>54021</v>
      </c>
      <c r="L46" s="46">
        <v>61655</v>
      </c>
      <c r="M46" s="46">
        <v>67879</v>
      </c>
      <c r="N46" s="46">
        <v>73116</v>
      </c>
      <c r="O46" s="46">
        <v>73900</v>
      </c>
      <c r="P46" s="46">
        <v>73501</v>
      </c>
      <c r="Q46" s="46">
        <v>73528</v>
      </c>
      <c r="R46" s="46">
        <v>73528</v>
      </c>
      <c r="S46" s="58">
        <v>73528</v>
      </c>
    </row>
    <row r="47" spans="1:19" x14ac:dyDescent="0.35">
      <c r="A47" s="120"/>
      <c r="B47" s="115"/>
      <c r="C47" s="40">
        <v>1253</v>
      </c>
      <c r="D47" s="57" t="s">
        <v>313</v>
      </c>
      <c r="E47" s="46">
        <v>2912</v>
      </c>
      <c r="F47" s="46">
        <v>8964</v>
      </c>
      <c r="G47" s="46">
        <v>25352</v>
      </c>
      <c r="H47" s="46">
        <v>31106</v>
      </c>
      <c r="I47" s="46">
        <v>37734</v>
      </c>
      <c r="J47" s="46">
        <v>41977</v>
      </c>
      <c r="K47" s="46">
        <v>44964</v>
      </c>
      <c r="L47" s="46">
        <v>51175</v>
      </c>
      <c r="M47" s="46">
        <v>56925</v>
      </c>
      <c r="N47" s="46">
        <v>62210</v>
      </c>
      <c r="O47" s="46">
        <v>62825</v>
      </c>
      <c r="P47" s="46">
        <v>62427</v>
      </c>
      <c r="Q47" s="46">
        <v>62427</v>
      </c>
      <c r="R47" s="46">
        <v>62427</v>
      </c>
      <c r="S47" s="58">
        <v>62427</v>
      </c>
    </row>
    <row r="48" spans="1:19" x14ac:dyDescent="0.35">
      <c r="A48" s="120"/>
      <c r="B48" s="115"/>
      <c r="C48" s="40">
        <v>1254</v>
      </c>
      <c r="D48" s="57" t="s">
        <v>314</v>
      </c>
      <c r="E48" s="46">
        <v>2912</v>
      </c>
      <c r="F48" s="46">
        <v>8661</v>
      </c>
      <c r="G48" s="46">
        <v>21987</v>
      </c>
      <c r="H48" s="46">
        <v>27355</v>
      </c>
      <c r="I48" s="46">
        <v>31742</v>
      </c>
      <c r="J48" s="46">
        <v>35700</v>
      </c>
      <c r="K48" s="46">
        <v>38157</v>
      </c>
      <c r="L48" s="46">
        <v>44019</v>
      </c>
      <c r="M48" s="46">
        <v>49713</v>
      </c>
      <c r="N48" s="46">
        <v>54965</v>
      </c>
      <c r="O48" s="46">
        <v>55580</v>
      </c>
      <c r="P48" s="46">
        <v>55182</v>
      </c>
      <c r="Q48" s="46">
        <v>55182</v>
      </c>
      <c r="R48" s="46">
        <v>55182</v>
      </c>
      <c r="S48" s="58">
        <v>55182</v>
      </c>
    </row>
    <row r="49" spans="1:19" x14ac:dyDescent="0.35">
      <c r="A49" s="120"/>
      <c r="B49" s="119" t="s">
        <v>145</v>
      </c>
      <c r="C49" s="40">
        <v>1281</v>
      </c>
      <c r="D49" s="57" t="s">
        <v>315</v>
      </c>
      <c r="E49" s="46">
        <v>2862</v>
      </c>
      <c r="F49" s="46">
        <v>12167</v>
      </c>
      <c r="G49" s="46">
        <v>38877</v>
      </c>
      <c r="H49" s="46">
        <v>46590</v>
      </c>
      <c r="I49" s="46">
        <v>58682</v>
      </c>
      <c r="J49" s="46">
        <v>64685</v>
      </c>
      <c r="K49" s="46">
        <v>69014</v>
      </c>
      <c r="L49" s="46">
        <v>77210</v>
      </c>
      <c r="M49" s="46">
        <v>83832</v>
      </c>
      <c r="N49" s="46">
        <v>88036</v>
      </c>
      <c r="O49" s="46">
        <v>88813</v>
      </c>
      <c r="P49" s="46">
        <v>89072</v>
      </c>
      <c r="Q49" s="46">
        <v>89328</v>
      </c>
      <c r="R49" s="46">
        <v>89328</v>
      </c>
      <c r="S49" s="58">
        <v>89328</v>
      </c>
    </row>
    <row r="50" spans="1:19" x14ac:dyDescent="0.35">
      <c r="A50" s="120"/>
      <c r="B50" s="119"/>
      <c r="C50" s="40">
        <v>1282</v>
      </c>
      <c r="D50" s="57" t="s">
        <v>316</v>
      </c>
      <c r="E50" s="46">
        <v>2862</v>
      </c>
      <c r="F50" s="46">
        <v>11550</v>
      </c>
      <c r="G50" s="46">
        <v>32405</v>
      </c>
      <c r="H50" s="46">
        <v>39788</v>
      </c>
      <c r="I50" s="46">
        <v>47753</v>
      </c>
      <c r="J50" s="46">
        <v>53130</v>
      </c>
      <c r="K50" s="46">
        <v>56554</v>
      </c>
      <c r="L50" s="46">
        <v>63893</v>
      </c>
      <c r="M50" s="46">
        <v>70388</v>
      </c>
      <c r="N50" s="46">
        <v>74484</v>
      </c>
      <c r="O50" s="46">
        <v>75260</v>
      </c>
      <c r="P50" s="46">
        <v>75520</v>
      </c>
      <c r="Q50" s="46">
        <v>75776</v>
      </c>
      <c r="R50" s="46">
        <v>75776</v>
      </c>
      <c r="S50" s="58">
        <v>75776</v>
      </c>
    </row>
    <row r="51" spans="1:19" x14ac:dyDescent="0.35">
      <c r="A51" s="120"/>
      <c r="B51" s="119"/>
      <c r="C51" s="40">
        <v>1283</v>
      </c>
      <c r="D51" s="57" t="s">
        <v>317</v>
      </c>
      <c r="E51" s="46">
        <v>2844</v>
      </c>
      <c r="F51" s="46">
        <v>9605</v>
      </c>
      <c r="G51" s="46">
        <v>26012</v>
      </c>
      <c r="H51" s="46">
        <v>32912</v>
      </c>
      <c r="I51" s="46">
        <v>40014</v>
      </c>
      <c r="J51" s="46">
        <v>44320</v>
      </c>
      <c r="K51" s="46">
        <v>47448</v>
      </c>
      <c r="L51" s="46">
        <v>53310</v>
      </c>
      <c r="M51" s="46">
        <v>59264</v>
      </c>
      <c r="N51" s="46">
        <v>63441</v>
      </c>
      <c r="O51" s="46">
        <v>64047</v>
      </c>
      <c r="P51" s="46">
        <v>64136</v>
      </c>
      <c r="Q51" s="46">
        <v>64136</v>
      </c>
      <c r="R51" s="46">
        <v>64136</v>
      </c>
      <c r="S51" s="58">
        <v>64136</v>
      </c>
    </row>
    <row r="52" spans="1:19" x14ac:dyDescent="0.35">
      <c r="A52" s="120"/>
      <c r="B52" s="119"/>
      <c r="C52" s="59">
        <v>1284</v>
      </c>
      <c r="D52" s="60" t="s">
        <v>318</v>
      </c>
      <c r="E52" s="61">
        <v>2844</v>
      </c>
      <c r="F52" s="61">
        <v>9302</v>
      </c>
      <c r="G52" s="61">
        <v>22647</v>
      </c>
      <c r="H52" s="61">
        <v>29161</v>
      </c>
      <c r="I52" s="61">
        <v>34021</v>
      </c>
      <c r="J52" s="61">
        <v>38042</v>
      </c>
      <c r="K52" s="61">
        <v>40641</v>
      </c>
      <c r="L52" s="61">
        <v>46153</v>
      </c>
      <c r="M52" s="61">
        <v>52052</v>
      </c>
      <c r="N52" s="61">
        <v>56196</v>
      </c>
      <c r="O52" s="61">
        <v>56802</v>
      </c>
      <c r="P52" s="61">
        <v>56891</v>
      </c>
      <c r="Q52" s="61">
        <v>56891</v>
      </c>
      <c r="R52" s="61">
        <v>56891</v>
      </c>
      <c r="S52" s="62">
        <v>56891</v>
      </c>
    </row>
    <row r="53" spans="1:19" x14ac:dyDescent="0.35">
      <c r="A53" s="120" t="s">
        <v>118</v>
      </c>
      <c r="B53" s="118" t="s">
        <v>140</v>
      </c>
      <c r="C53" s="53">
        <v>1311</v>
      </c>
      <c r="D53" s="54" t="s">
        <v>319</v>
      </c>
      <c r="E53" s="55">
        <v>4793</v>
      </c>
      <c r="F53" s="55">
        <v>13615</v>
      </c>
      <c r="G53" s="55">
        <v>41249</v>
      </c>
      <c r="H53" s="55">
        <v>49927</v>
      </c>
      <c r="I53" s="55">
        <v>62580</v>
      </c>
      <c r="J53" s="55">
        <v>69032</v>
      </c>
      <c r="K53" s="55">
        <v>73749</v>
      </c>
      <c r="L53" s="55">
        <v>83737</v>
      </c>
      <c r="M53" s="55">
        <v>92514</v>
      </c>
      <c r="N53" s="55">
        <v>99160</v>
      </c>
      <c r="O53" s="55">
        <v>99763</v>
      </c>
      <c r="P53" s="55">
        <v>99934</v>
      </c>
      <c r="Q53" s="55">
        <v>100085</v>
      </c>
      <c r="R53" s="55">
        <v>100085</v>
      </c>
      <c r="S53" s="56">
        <v>100085</v>
      </c>
    </row>
    <row r="54" spans="1:19" x14ac:dyDescent="0.35">
      <c r="A54" s="120"/>
      <c r="B54" s="118"/>
      <c r="C54" s="40">
        <v>1312</v>
      </c>
      <c r="D54" s="57" t="s">
        <v>320</v>
      </c>
      <c r="E54" s="46">
        <v>4793</v>
      </c>
      <c r="F54" s="46">
        <v>12997</v>
      </c>
      <c r="G54" s="46">
        <v>34777</v>
      </c>
      <c r="H54" s="46">
        <v>42911</v>
      </c>
      <c r="I54" s="46">
        <v>51437</v>
      </c>
      <c r="J54" s="46">
        <v>56751</v>
      </c>
      <c r="K54" s="46">
        <v>60563</v>
      </c>
      <c r="L54" s="46">
        <v>69693</v>
      </c>
      <c r="M54" s="46">
        <v>78343</v>
      </c>
      <c r="N54" s="46">
        <v>84881</v>
      </c>
      <c r="O54" s="46">
        <v>85485</v>
      </c>
      <c r="P54" s="46">
        <v>85655</v>
      </c>
      <c r="Q54" s="46">
        <v>85806</v>
      </c>
      <c r="R54" s="46">
        <v>85806</v>
      </c>
      <c r="S54" s="58">
        <v>85806</v>
      </c>
    </row>
    <row r="55" spans="1:19" x14ac:dyDescent="0.35">
      <c r="A55" s="120"/>
      <c r="B55" s="118"/>
      <c r="C55" s="40">
        <v>1313</v>
      </c>
      <c r="D55" s="57" t="s">
        <v>321</v>
      </c>
      <c r="E55" s="46">
        <v>4837</v>
      </c>
      <c r="F55" s="46">
        <v>11712</v>
      </c>
      <c r="G55" s="46">
        <v>29679</v>
      </c>
      <c r="H55" s="46">
        <v>37837</v>
      </c>
      <c r="I55" s="46">
        <v>46037</v>
      </c>
      <c r="J55" s="46">
        <v>51176</v>
      </c>
      <c r="K55" s="46">
        <v>55241</v>
      </c>
      <c r="L55" s="46">
        <v>63938</v>
      </c>
      <c r="M55" s="46">
        <v>72287</v>
      </c>
      <c r="N55" s="46">
        <v>78100</v>
      </c>
      <c r="O55" s="46">
        <v>78649</v>
      </c>
      <c r="P55" s="46">
        <v>78765</v>
      </c>
      <c r="Q55" s="46">
        <v>78829</v>
      </c>
      <c r="R55" s="46">
        <v>78841</v>
      </c>
      <c r="S55" s="58">
        <v>78841</v>
      </c>
    </row>
    <row r="56" spans="1:19" x14ac:dyDescent="0.35">
      <c r="A56" s="120"/>
      <c r="B56" s="118"/>
      <c r="C56" s="40">
        <v>1314</v>
      </c>
      <c r="D56" s="57" t="s">
        <v>322</v>
      </c>
      <c r="E56" s="46">
        <v>4837</v>
      </c>
      <c r="F56" s="46">
        <v>11409</v>
      </c>
      <c r="G56" s="46">
        <v>26314</v>
      </c>
      <c r="H56" s="46">
        <v>34055</v>
      </c>
      <c r="I56" s="46">
        <v>40014</v>
      </c>
      <c r="J56" s="46">
        <v>44696</v>
      </c>
      <c r="K56" s="46">
        <v>48231</v>
      </c>
      <c r="L56" s="46">
        <v>56579</v>
      </c>
      <c r="M56" s="46">
        <v>64872</v>
      </c>
      <c r="N56" s="46">
        <v>70652</v>
      </c>
      <c r="O56" s="46">
        <v>71201</v>
      </c>
      <c r="P56" s="46">
        <v>71317</v>
      </c>
      <c r="Q56" s="46">
        <v>71381</v>
      </c>
      <c r="R56" s="46">
        <v>71393</v>
      </c>
      <c r="S56" s="58">
        <v>71393</v>
      </c>
    </row>
    <row r="57" spans="1:19" x14ac:dyDescent="0.35">
      <c r="A57" s="120"/>
      <c r="B57" s="115" t="s">
        <v>141</v>
      </c>
      <c r="C57" s="40">
        <v>1321</v>
      </c>
      <c r="D57" s="57" t="s">
        <v>323</v>
      </c>
      <c r="E57" s="46">
        <v>5284</v>
      </c>
      <c r="F57" s="46">
        <v>15241</v>
      </c>
      <c r="G57" s="46">
        <v>45539</v>
      </c>
      <c r="H57" s="46">
        <v>52471</v>
      </c>
      <c r="I57" s="46">
        <v>62660</v>
      </c>
      <c r="J57" s="46">
        <v>66000</v>
      </c>
      <c r="K57" s="46">
        <v>69399</v>
      </c>
      <c r="L57" s="46">
        <v>78722</v>
      </c>
      <c r="M57" s="46">
        <v>85388</v>
      </c>
      <c r="N57" s="46">
        <v>92484</v>
      </c>
      <c r="O57" s="46">
        <v>93331</v>
      </c>
      <c r="P57" s="46">
        <v>93496</v>
      </c>
      <c r="Q57" s="46">
        <v>93506</v>
      </c>
      <c r="R57" s="46">
        <v>93546</v>
      </c>
      <c r="S57" s="58">
        <v>93546</v>
      </c>
    </row>
    <row r="58" spans="1:19" x14ac:dyDescent="0.35">
      <c r="A58" s="120"/>
      <c r="B58" s="115"/>
      <c r="C58" s="40">
        <v>1322</v>
      </c>
      <c r="D58" s="57" t="s">
        <v>324</v>
      </c>
      <c r="E58" s="46">
        <v>5284</v>
      </c>
      <c r="F58" s="46">
        <v>14623</v>
      </c>
      <c r="G58" s="46">
        <v>39068</v>
      </c>
      <c r="H58" s="46">
        <v>45669</v>
      </c>
      <c r="I58" s="46">
        <v>51730</v>
      </c>
      <c r="J58" s="46">
        <v>54445</v>
      </c>
      <c r="K58" s="46">
        <v>56939</v>
      </c>
      <c r="L58" s="46">
        <v>65406</v>
      </c>
      <c r="M58" s="46">
        <v>71943</v>
      </c>
      <c r="N58" s="46">
        <v>78932</v>
      </c>
      <c r="O58" s="46">
        <v>79779</v>
      </c>
      <c r="P58" s="46">
        <v>79944</v>
      </c>
      <c r="Q58" s="46">
        <v>79954</v>
      </c>
      <c r="R58" s="46">
        <v>79994</v>
      </c>
      <c r="S58" s="58">
        <v>79994</v>
      </c>
    </row>
    <row r="59" spans="1:19" x14ac:dyDescent="0.35">
      <c r="A59" s="120"/>
      <c r="B59" s="115"/>
      <c r="C59" s="40">
        <v>1323</v>
      </c>
      <c r="D59" s="57" t="s">
        <v>325</v>
      </c>
      <c r="E59" s="46">
        <v>5221</v>
      </c>
      <c r="F59" s="46">
        <v>12989</v>
      </c>
      <c r="G59" s="46">
        <v>34274</v>
      </c>
      <c r="H59" s="46">
        <v>40588</v>
      </c>
      <c r="I59" s="46">
        <v>46201</v>
      </c>
      <c r="J59" s="46">
        <v>48403</v>
      </c>
      <c r="K59" s="46">
        <v>50817</v>
      </c>
      <c r="L59" s="46">
        <v>58352</v>
      </c>
      <c r="M59" s="46">
        <v>64582</v>
      </c>
      <c r="N59" s="46">
        <v>71484</v>
      </c>
      <c r="O59" s="46">
        <v>72258</v>
      </c>
      <c r="P59" s="46">
        <v>72403</v>
      </c>
      <c r="Q59" s="46">
        <v>72413</v>
      </c>
      <c r="R59" s="46">
        <v>72413</v>
      </c>
      <c r="S59" s="58">
        <v>72413</v>
      </c>
    </row>
    <row r="60" spans="1:19" x14ac:dyDescent="0.35">
      <c r="A60" s="120"/>
      <c r="B60" s="115"/>
      <c r="C60" s="40">
        <v>1324</v>
      </c>
      <c r="D60" s="57" t="s">
        <v>326</v>
      </c>
      <c r="E60" s="46">
        <v>5221</v>
      </c>
      <c r="F60" s="46">
        <v>12686</v>
      </c>
      <c r="G60" s="46">
        <v>30910</v>
      </c>
      <c r="H60" s="46">
        <v>36837</v>
      </c>
      <c r="I60" s="46">
        <v>40209</v>
      </c>
      <c r="J60" s="46">
        <v>42125</v>
      </c>
      <c r="K60" s="46">
        <v>44010</v>
      </c>
      <c r="L60" s="46">
        <v>51196</v>
      </c>
      <c r="M60" s="46">
        <v>57370</v>
      </c>
      <c r="N60" s="46">
        <v>64239</v>
      </c>
      <c r="O60" s="46">
        <v>65013</v>
      </c>
      <c r="P60" s="46">
        <v>65158</v>
      </c>
      <c r="Q60" s="46">
        <v>65168</v>
      </c>
      <c r="R60" s="46">
        <v>65168</v>
      </c>
      <c r="S60" s="58">
        <v>65168</v>
      </c>
    </row>
    <row r="61" spans="1:19" x14ac:dyDescent="0.35">
      <c r="A61" s="120"/>
      <c r="B61" s="115" t="s">
        <v>142</v>
      </c>
      <c r="C61" s="40">
        <v>1331</v>
      </c>
      <c r="D61" s="57" t="s">
        <v>327</v>
      </c>
      <c r="E61" s="46">
        <v>3725</v>
      </c>
      <c r="F61" s="46">
        <v>7841</v>
      </c>
      <c r="G61" s="46">
        <v>16822</v>
      </c>
      <c r="H61" s="46">
        <v>21514</v>
      </c>
      <c r="I61" s="46">
        <v>26256</v>
      </c>
      <c r="J61" s="46">
        <v>28355</v>
      </c>
      <c r="K61" s="46">
        <v>30271</v>
      </c>
      <c r="L61" s="46">
        <v>34825</v>
      </c>
      <c r="M61" s="46">
        <v>37947</v>
      </c>
      <c r="N61" s="46">
        <v>40927</v>
      </c>
      <c r="O61" s="46">
        <v>41270</v>
      </c>
      <c r="P61" s="46">
        <v>41364</v>
      </c>
      <c r="Q61" s="46">
        <v>41364</v>
      </c>
      <c r="R61" s="46">
        <v>41364</v>
      </c>
      <c r="S61" s="58">
        <v>41364</v>
      </c>
    </row>
    <row r="62" spans="1:19" x14ac:dyDescent="0.35">
      <c r="A62" s="120"/>
      <c r="B62" s="115"/>
      <c r="C62" s="40">
        <v>1332</v>
      </c>
      <c r="D62" s="57" t="s">
        <v>328</v>
      </c>
      <c r="E62" s="46">
        <v>3725</v>
      </c>
      <c r="F62" s="46">
        <v>7841</v>
      </c>
      <c r="G62" s="46">
        <v>16616</v>
      </c>
      <c r="H62" s="46">
        <v>20966</v>
      </c>
      <c r="I62" s="46">
        <v>23998</v>
      </c>
      <c r="J62" s="46">
        <v>25770</v>
      </c>
      <c r="K62" s="46">
        <v>27325</v>
      </c>
      <c r="L62" s="46">
        <v>31316</v>
      </c>
      <c r="M62" s="46">
        <v>34360</v>
      </c>
      <c r="N62" s="46">
        <v>37275</v>
      </c>
      <c r="O62" s="46">
        <v>37618</v>
      </c>
      <c r="P62" s="46">
        <v>37713</v>
      </c>
      <c r="Q62" s="46">
        <v>37713</v>
      </c>
      <c r="R62" s="46">
        <v>37713</v>
      </c>
      <c r="S62" s="58">
        <v>37713</v>
      </c>
    </row>
    <row r="63" spans="1:19" x14ac:dyDescent="0.35">
      <c r="A63" s="120"/>
      <c r="B63" s="115"/>
      <c r="C63" s="40">
        <v>1333</v>
      </c>
      <c r="D63" s="57" t="s">
        <v>329</v>
      </c>
      <c r="E63" s="46">
        <v>3676</v>
      </c>
      <c r="F63" s="46">
        <v>7496</v>
      </c>
      <c r="G63" s="46">
        <v>14945</v>
      </c>
      <c r="H63" s="46">
        <v>19146</v>
      </c>
      <c r="I63" s="46">
        <v>21829</v>
      </c>
      <c r="J63" s="46">
        <v>23162</v>
      </c>
      <c r="K63" s="46">
        <v>24652</v>
      </c>
      <c r="L63" s="46">
        <v>27792</v>
      </c>
      <c r="M63" s="46">
        <v>30561</v>
      </c>
      <c r="N63" s="46">
        <v>33396</v>
      </c>
      <c r="O63" s="46">
        <v>33704</v>
      </c>
      <c r="P63" s="46">
        <v>33799</v>
      </c>
      <c r="Q63" s="46">
        <v>33805</v>
      </c>
      <c r="R63" s="46">
        <v>33805</v>
      </c>
      <c r="S63" s="58">
        <v>33805</v>
      </c>
    </row>
    <row r="64" spans="1:19" x14ac:dyDescent="0.35">
      <c r="A64" s="120"/>
      <c r="B64" s="115"/>
      <c r="C64" s="40">
        <v>1334</v>
      </c>
      <c r="D64" s="57" t="s">
        <v>330</v>
      </c>
      <c r="E64" s="46">
        <v>3676</v>
      </c>
      <c r="F64" s="46">
        <v>7496</v>
      </c>
      <c r="G64" s="46">
        <v>14689</v>
      </c>
      <c r="H64" s="46">
        <v>18592</v>
      </c>
      <c r="I64" s="46">
        <v>20146</v>
      </c>
      <c r="J64" s="46">
        <v>21266</v>
      </c>
      <c r="K64" s="46">
        <v>22487</v>
      </c>
      <c r="L64" s="46">
        <v>25381</v>
      </c>
      <c r="M64" s="46">
        <v>28113</v>
      </c>
      <c r="N64" s="46">
        <v>30931</v>
      </c>
      <c r="O64" s="46">
        <v>31238</v>
      </c>
      <c r="P64" s="46">
        <v>31333</v>
      </c>
      <c r="Q64" s="46">
        <v>31340</v>
      </c>
      <c r="R64" s="46">
        <v>31340</v>
      </c>
      <c r="S64" s="58">
        <v>31340</v>
      </c>
    </row>
    <row r="65" spans="1:19" x14ac:dyDescent="0.35">
      <c r="A65" s="120"/>
      <c r="B65" s="115" t="s">
        <v>143</v>
      </c>
      <c r="C65" s="40">
        <v>1341</v>
      </c>
      <c r="D65" s="57" t="s">
        <v>331</v>
      </c>
      <c r="E65" s="46">
        <v>3975</v>
      </c>
      <c r="F65" s="46">
        <v>12678</v>
      </c>
      <c r="G65" s="46">
        <v>41020</v>
      </c>
      <c r="H65" s="46">
        <v>48072</v>
      </c>
      <c r="I65" s="46">
        <v>58874</v>
      </c>
      <c r="J65" s="46">
        <v>63283</v>
      </c>
      <c r="K65" s="46">
        <v>67197</v>
      </c>
      <c r="L65" s="46">
        <v>77378</v>
      </c>
      <c r="M65" s="46">
        <v>85157</v>
      </c>
      <c r="N65" s="46">
        <v>91717</v>
      </c>
      <c r="O65" s="46">
        <v>92811</v>
      </c>
      <c r="P65" s="46">
        <v>92933</v>
      </c>
      <c r="Q65" s="46">
        <v>92960</v>
      </c>
      <c r="R65" s="46">
        <v>92960</v>
      </c>
      <c r="S65" s="58">
        <v>92960</v>
      </c>
    </row>
    <row r="66" spans="1:19" x14ac:dyDescent="0.35">
      <c r="A66" s="120"/>
      <c r="B66" s="115"/>
      <c r="C66" s="40">
        <v>1342</v>
      </c>
      <c r="D66" s="57" t="s">
        <v>332</v>
      </c>
      <c r="E66" s="46">
        <v>3975</v>
      </c>
      <c r="F66" s="46">
        <v>12061</v>
      </c>
      <c r="G66" s="46">
        <v>34548</v>
      </c>
      <c r="H66" s="46">
        <v>41269</v>
      </c>
      <c r="I66" s="46">
        <v>47944</v>
      </c>
      <c r="J66" s="46">
        <v>51729</v>
      </c>
      <c r="K66" s="46">
        <v>54737</v>
      </c>
      <c r="L66" s="46">
        <v>64061</v>
      </c>
      <c r="M66" s="46">
        <v>71712</v>
      </c>
      <c r="N66" s="46">
        <v>78164</v>
      </c>
      <c r="O66" s="46">
        <v>79259</v>
      </c>
      <c r="P66" s="46">
        <v>79380</v>
      </c>
      <c r="Q66" s="46">
        <v>79407</v>
      </c>
      <c r="R66" s="46">
        <v>79407</v>
      </c>
      <c r="S66" s="58">
        <v>79407</v>
      </c>
    </row>
    <row r="67" spans="1:19" x14ac:dyDescent="0.35">
      <c r="A67" s="120"/>
      <c r="B67" s="115"/>
      <c r="C67" s="40">
        <v>1343</v>
      </c>
      <c r="D67" s="57" t="s">
        <v>333</v>
      </c>
      <c r="E67" s="46">
        <v>3532</v>
      </c>
      <c r="F67" s="46">
        <v>9798</v>
      </c>
      <c r="G67" s="46">
        <v>27406</v>
      </c>
      <c r="H67" s="46">
        <v>33840</v>
      </c>
      <c r="I67" s="46">
        <v>39758</v>
      </c>
      <c r="J67" s="46">
        <v>42386</v>
      </c>
      <c r="K67" s="46">
        <v>45161</v>
      </c>
      <c r="L67" s="46">
        <v>52771</v>
      </c>
      <c r="M67" s="46">
        <v>59506</v>
      </c>
      <c r="N67" s="46">
        <v>65755</v>
      </c>
      <c r="O67" s="46">
        <v>66449</v>
      </c>
      <c r="P67" s="46">
        <v>66570</v>
      </c>
      <c r="Q67" s="46">
        <v>66570</v>
      </c>
      <c r="R67" s="46">
        <v>66570</v>
      </c>
      <c r="S67" s="58">
        <v>66570</v>
      </c>
    </row>
    <row r="68" spans="1:19" x14ac:dyDescent="0.35">
      <c r="A68" s="120"/>
      <c r="B68" s="115"/>
      <c r="C68" s="40">
        <v>1344</v>
      </c>
      <c r="D68" s="57" t="s">
        <v>334</v>
      </c>
      <c r="E68" s="46">
        <v>3532</v>
      </c>
      <c r="F68" s="46">
        <v>9495</v>
      </c>
      <c r="G68" s="46">
        <v>24041</v>
      </c>
      <c r="H68" s="46">
        <v>30089</v>
      </c>
      <c r="I68" s="46">
        <v>33766</v>
      </c>
      <c r="J68" s="46">
        <v>36109</v>
      </c>
      <c r="K68" s="46">
        <v>38355</v>
      </c>
      <c r="L68" s="46">
        <v>45614</v>
      </c>
      <c r="M68" s="46">
        <v>52294</v>
      </c>
      <c r="N68" s="46">
        <v>58510</v>
      </c>
      <c r="O68" s="46">
        <v>59204</v>
      </c>
      <c r="P68" s="46">
        <v>59325</v>
      </c>
      <c r="Q68" s="46">
        <v>59325</v>
      </c>
      <c r="R68" s="46">
        <v>59325</v>
      </c>
      <c r="S68" s="58">
        <v>59325</v>
      </c>
    </row>
    <row r="69" spans="1:19" x14ac:dyDescent="0.35">
      <c r="A69" s="120"/>
      <c r="B69" s="115" t="s">
        <v>144</v>
      </c>
      <c r="C69" s="40">
        <v>1351</v>
      </c>
      <c r="D69" s="57" t="s">
        <v>335</v>
      </c>
      <c r="E69" s="46">
        <v>2482</v>
      </c>
      <c r="F69" s="46">
        <v>9660</v>
      </c>
      <c r="G69" s="46">
        <v>33271</v>
      </c>
      <c r="H69" s="46">
        <v>39206</v>
      </c>
      <c r="I69" s="46">
        <v>49842</v>
      </c>
      <c r="J69" s="46">
        <v>54242</v>
      </c>
      <c r="K69" s="46">
        <v>58243</v>
      </c>
      <c r="L69" s="46">
        <v>65493</v>
      </c>
      <c r="M69" s="46">
        <v>71644</v>
      </c>
      <c r="N69" s="46">
        <v>75756</v>
      </c>
      <c r="O69" s="46">
        <v>76233</v>
      </c>
      <c r="P69" s="46">
        <v>76322</v>
      </c>
      <c r="Q69" s="46">
        <v>76346</v>
      </c>
      <c r="R69" s="46">
        <v>76346</v>
      </c>
      <c r="S69" s="58">
        <v>76346</v>
      </c>
    </row>
    <row r="70" spans="1:19" x14ac:dyDescent="0.35">
      <c r="A70" s="120"/>
      <c r="B70" s="115"/>
      <c r="C70" s="40">
        <v>1352</v>
      </c>
      <c r="D70" s="57" t="s">
        <v>336</v>
      </c>
      <c r="E70" s="46">
        <v>2482</v>
      </c>
      <c r="F70" s="46">
        <v>9043</v>
      </c>
      <c r="G70" s="46">
        <v>26800</v>
      </c>
      <c r="H70" s="46">
        <v>32404</v>
      </c>
      <c r="I70" s="46">
        <v>38913</v>
      </c>
      <c r="J70" s="46">
        <v>42688</v>
      </c>
      <c r="K70" s="46">
        <v>45784</v>
      </c>
      <c r="L70" s="46">
        <v>52176</v>
      </c>
      <c r="M70" s="46">
        <v>58200</v>
      </c>
      <c r="N70" s="46">
        <v>62204</v>
      </c>
      <c r="O70" s="46">
        <v>62681</v>
      </c>
      <c r="P70" s="46">
        <v>62770</v>
      </c>
      <c r="Q70" s="46">
        <v>62793</v>
      </c>
      <c r="R70" s="46">
        <v>62793</v>
      </c>
      <c r="S70" s="58">
        <v>62793</v>
      </c>
    </row>
    <row r="71" spans="1:19" x14ac:dyDescent="0.35">
      <c r="A71" s="120"/>
      <c r="B71" s="115"/>
      <c r="C71" s="40">
        <v>1353</v>
      </c>
      <c r="D71" s="57" t="s">
        <v>337</v>
      </c>
      <c r="E71" s="46">
        <v>2482</v>
      </c>
      <c r="F71" s="46">
        <v>7769</v>
      </c>
      <c r="G71" s="46">
        <v>22261</v>
      </c>
      <c r="H71" s="46">
        <v>27622</v>
      </c>
      <c r="I71" s="46">
        <v>33596</v>
      </c>
      <c r="J71" s="46">
        <v>36960</v>
      </c>
      <c r="K71" s="46">
        <v>39832</v>
      </c>
      <c r="L71" s="46">
        <v>45164</v>
      </c>
      <c r="M71" s="46">
        <v>50548</v>
      </c>
      <c r="N71" s="46">
        <v>54475</v>
      </c>
      <c r="O71" s="46">
        <v>54952</v>
      </c>
      <c r="P71" s="46">
        <v>55041</v>
      </c>
      <c r="Q71" s="46">
        <v>55065</v>
      </c>
      <c r="R71" s="46">
        <v>55065</v>
      </c>
      <c r="S71" s="58">
        <v>55065</v>
      </c>
    </row>
    <row r="72" spans="1:19" x14ac:dyDescent="0.35">
      <c r="A72" s="120"/>
      <c r="B72" s="115"/>
      <c r="C72" s="40">
        <v>1354</v>
      </c>
      <c r="D72" s="57" t="s">
        <v>338</v>
      </c>
      <c r="E72" s="46">
        <v>2482</v>
      </c>
      <c r="F72" s="46">
        <v>7466</v>
      </c>
      <c r="G72" s="46">
        <v>18896</v>
      </c>
      <c r="H72" s="46">
        <v>23870</v>
      </c>
      <c r="I72" s="46">
        <v>27603</v>
      </c>
      <c r="J72" s="46">
        <v>30682</v>
      </c>
      <c r="K72" s="46">
        <v>33025</v>
      </c>
      <c r="L72" s="46">
        <v>38008</v>
      </c>
      <c r="M72" s="46">
        <v>43336</v>
      </c>
      <c r="N72" s="46">
        <v>47230</v>
      </c>
      <c r="O72" s="46">
        <v>47707</v>
      </c>
      <c r="P72" s="46">
        <v>47796</v>
      </c>
      <c r="Q72" s="46">
        <v>47820</v>
      </c>
      <c r="R72" s="46">
        <v>47820</v>
      </c>
      <c r="S72" s="58">
        <v>47820</v>
      </c>
    </row>
    <row r="73" spans="1:19" x14ac:dyDescent="0.35">
      <c r="A73" s="120"/>
      <c r="B73" s="119" t="s">
        <v>145</v>
      </c>
      <c r="C73" s="40">
        <v>1381</v>
      </c>
      <c r="D73" s="57" t="s">
        <v>339</v>
      </c>
      <c r="E73" s="46">
        <v>2405</v>
      </c>
      <c r="F73" s="46">
        <v>10338</v>
      </c>
      <c r="G73" s="46">
        <v>34152</v>
      </c>
      <c r="H73" s="46">
        <v>41238</v>
      </c>
      <c r="I73" s="46">
        <v>52477</v>
      </c>
      <c r="J73" s="46">
        <v>57012</v>
      </c>
      <c r="K73" s="46">
        <v>61044</v>
      </c>
      <c r="L73" s="46">
        <v>67997</v>
      </c>
      <c r="M73" s="46">
        <v>74143</v>
      </c>
      <c r="N73" s="46">
        <v>77341</v>
      </c>
      <c r="O73" s="46">
        <v>77888</v>
      </c>
      <c r="P73" s="46">
        <v>78047</v>
      </c>
      <c r="Q73" s="46">
        <v>78183</v>
      </c>
      <c r="R73" s="46">
        <v>78183</v>
      </c>
      <c r="S73" s="58">
        <v>78183</v>
      </c>
    </row>
    <row r="74" spans="1:19" x14ac:dyDescent="0.35">
      <c r="A74" s="120"/>
      <c r="B74" s="119"/>
      <c r="C74" s="40">
        <v>1382</v>
      </c>
      <c r="D74" s="57" t="s">
        <v>340</v>
      </c>
      <c r="E74" s="46">
        <v>2405</v>
      </c>
      <c r="F74" s="46">
        <v>9720</v>
      </c>
      <c r="G74" s="46">
        <v>27681</v>
      </c>
      <c r="H74" s="46">
        <v>34435</v>
      </c>
      <c r="I74" s="46">
        <v>41547</v>
      </c>
      <c r="J74" s="46">
        <v>45457</v>
      </c>
      <c r="K74" s="46">
        <v>48584</v>
      </c>
      <c r="L74" s="46">
        <v>54680</v>
      </c>
      <c r="M74" s="46">
        <v>60698</v>
      </c>
      <c r="N74" s="46">
        <v>63788</v>
      </c>
      <c r="O74" s="46">
        <v>64336</v>
      </c>
      <c r="P74" s="46">
        <v>64495</v>
      </c>
      <c r="Q74" s="46">
        <v>64631</v>
      </c>
      <c r="R74" s="46">
        <v>64631</v>
      </c>
      <c r="S74" s="58">
        <v>64631</v>
      </c>
    </row>
    <row r="75" spans="1:19" x14ac:dyDescent="0.35">
      <c r="A75" s="120"/>
      <c r="B75" s="119"/>
      <c r="C75" s="40">
        <v>1383</v>
      </c>
      <c r="D75" s="57" t="s">
        <v>341</v>
      </c>
      <c r="E75" s="46">
        <v>2405</v>
      </c>
      <c r="F75" s="46">
        <v>8371</v>
      </c>
      <c r="G75" s="46">
        <v>22993</v>
      </c>
      <c r="H75" s="46">
        <v>29467</v>
      </c>
      <c r="I75" s="46">
        <v>36006</v>
      </c>
      <c r="J75" s="46">
        <v>39468</v>
      </c>
      <c r="K75" s="46">
        <v>42334</v>
      </c>
      <c r="L75" s="46">
        <v>47295</v>
      </c>
      <c r="M75" s="46">
        <v>52598</v>
      </c>
      <c r="N75" s="46">
        <v>55574</v>
      </c>
      <c r="O75" s="46">
        <v>56047</v>
      </c>
      <c r="P75" s="46">
        <v>56132</v>
      </c>
      <c r="Q75" s="46">
        <v>56155</v>
      </c>
      <c r="R75" s="46">
        <v>56155</v>
      </c>
      <c r="S75" s="58">
        <v>56155</v>
      </c>
    </row>
    <row r="76" spans="1:19" x14ac:dyDescent="0.35">
      <c r="A76" s="120"/>
      <c r="B76" s="119"/>
      <c r="C76" s="59">
        <v>1384</v>
      </c>
      <c r="D76" s="60" t="s">
        <v>342</v>
      </c>
      <c r="E76" s="61">
        <v>2405</v>
      </c>
      <c r="F76" s="61">
        <v>8068</v>
      </c>
      <c r="G76" s="61">
        <v>19628</v>
      </c>
      <c r="H76" s="61">
        <v>25715</v>
      </c>
      <c r="I76" s="61">
        <v>30014</v>
      </c>
      <c r="J76" s="61">
        <v>33190</v>
      </c>
      <c r="K76" s="61">
        <v>35527</v>
      </c>
      <c r="L76" s="61">
        <v>40138</v>
      </c>
      <c r="M76" s="61">
        <v>45386</v>
      </c>
      <c r="N76" s="61">
        <v>48329</v>
      </c>
      <c r="O76" s="61">
        <v>48802</v>
      </c>
      <c r="P76" s="61">
        <v>48887</v>
      </c>
      <c r="Q76" s="61">
        <v>48910</v>
      </c>
      <c r="R76" s="61">
        <v>48910</v>
      </c>
      <c r="S76" s="62">
        <v>48910</v>
      </c>
    </row>
    <row r="77" spans="1:19" x14ac:dyDescent="0.35">
      <c r="A77" s="120" t="s">
        <v>136</v>
      </c>
      <c r="B77" s="118" t="s">
        <v>140</v>
      </c>
      <c r="C77" s="53">
        <v>1411</v>
      </c>
      <c r="D77" s="54" t="s">
        <v>343</v>
      </c>
      <c r="E77" s="55">
        <v>5482</v>
      </c>
      <c r="F77" s="55">
        <v>15240</v>
      </c>
      <c r="G77" s="55">
        <v>46194</v>
      </c>
      <c r="H77" s="55">
        <v>54063</v>
      </c>
      <c r="I77" s="55">
        <v>66294</v>
      </c>
      <c r="J77" s="55">
        <v>73824</v>
      </c>
      <c r="K77" s="55">
        <v>78369</v>
      </c>
      <c r="L77" s="55">
        <v>88664</v>
      </c>
      <c r="M77" s="55">
        <v>95996</v>
      </c>
      <c r="N77" s="55">
        <v>102069</v>
      </c>
      <c r="O77" s="55">
        <v>102968</v>
      </c>
      <c r="P77" s="55">
        <v>103169</v>
      </c>
      <c r="Q77" s="55">
        <v>103260</v>
      </c>
      <c r="R77" s="55">
        <v>103260</v>
      </c>
      <c r="S77" s="56">
        <v>103260</v>
      </c>
    </row>
    <row r="78" spans="1:19" x14ac:dyDescent="0.35">
      <c r="A78" s="120"/>
      <c r="B78" s="118"/>
      <c r="C78" s="40">
        <v>1412</v>
      </c>
      <c r="D78" s="57" t="s">
        <v>344</v>
      </c>
      <c r="E78" s="46">
        <v>5482</v>
      </c>
      <c r="F78" s="46">
        <v>14622</v>
      </c>
      <c r="G78" s="46">
        <v>39443</v>
      </c>
      <c r="H78" s="46">
        <v>46633</v>
      </c>
      <c r="I78" s="46">
        <v>54608</v>
      </c>
      <c r="J78" s="46">
        <v>60558</v>
      </c>
      <c r="K78" s="46">
        <v>63697</v>
      </c>
      <c r="L78" s="46">
        <v>72430</v>
      </c>
      <c r="M78" s="46">
        <v>79583</v>
      </c>
      <c r="N78" s="46">
        <v>85200</v>
      </c>
      <c r="O78" s="46">
        <v>86080</v>
      </c>
      <c r="P78" s="46">
        <v>86281</v>
      </c>
      <c r="Q78" s="46">
        <v>86372</v>
      </c>
      <c r="R78" s="46">
        <v>86372</v>
      </c>
      <c r="S78" s="58">
        <v>86372</v>
      </c>
    </row>
    <row r="79" spans="1:19" x14ac:dyDescent="0.35">
      <c r="A79" s="120"/>
      <c r="B79" s="118"/>
      <c r="C79" s="40">
        <v>1413</v>
      </c>
      <c r="D79" s="57" t="s">
        <v>345</v>
      </c>
      <c r="E79" s="46">
        <v>5328</v>
      </c>
      <c r="F79" s="46">
        <v>12814</v>
      </c>
      <c r="G79" s="46">
        <v>33345</v>
      </c>
      <c r="H79" s="46">
        <v>40193</v>
      </c>
      <c r="I79" s="46">
        <v>47659</v>
      </c>
      <c r="J79" s="46">
        <v>52595</v>
      </c>
      <c r="K79" s="46">
        <v>55771</v>
      </c>
      <c r="L79" s="46">
        <v>63258</v>
      </c>
      <c r="M79" s="46">
        <v>70246</v>
      </c>
      <c r="N79" s="46">
        <v>76000</v>
      </c>
      <c r="O79" s="46">
        <v>76687</v>
      </c>
      <c r="P79" s="46">
        <v>76828</v>
      </c>
      <c r="Q79" s="46">
        <v>76838</v>
      </c>
      <c r="R79" s="46">
        <v>76838</v>
      </c>
      <c r="S79" s="58">
        <v>76838</v>
      </c>
    </row>
    <row r="80" spans="1:19" x14ac:dyDescent="0.35">
      <c r="A80" s="120"/>
      <c r="B80" s="118"/>
      <c r="C80" s="40">
        <v>1414</v>
      </c>
      <c r="D80" s="57" t="s">
        <v>346</v>
      </c>
      <c r="E80" s="46">
        <v>5328</v>
      </c>
      <c r="F80" s="46">
        <v>12510</v>
      </c>
      <c r="G80" s="46">
        <v>29881</v>
      </c>
      <c r="H80" s="46">
        <v>36243</v>
      </c>
      <c r="I80" s="46">
        <v>41371</v>
      </c>
      <c r="J80" s="46">
        <v>45665</v>
      </c>
      <c r="K80" s="46">
        <v>48154</v>
      </c>
      <c r="L80" s="46">
        <v>55084</v>
      </c>
      <c r="M80" s="46">
        <v>61998</v>
      </c>
      <c r="N80" s="46">
        <v>67559</v>
      </c>
      <c r="O80" s="46">
        <v>68242</v>
      </c>
      <c r="P80" s="46">
        <v>68383</v>
      </c>
      <c r="Q80" s="46">
        <v>68393</v>
      </c>
      <c r="R80" s="46">
        <v>68393</v>
      </c>
      <c r="S80" s="58">
        <v>68393</v>
      </c>
    </row>
    <row r="81" spans="1:19" x14ac:dyDescent="0.35">
      <c r="A81" s="120"/>
      <c r="B81" s="115" t="s">
        <v>141</v>
      </c>
      <c r="C81" s="40">
        <v>1421</v>
      </c>
      <c r="D81" s="57" t="s">
        <v>347</v>
      </c>
      <c r="E81" s="46">
        <v>5744</v>
      </c>
      <c r="F81" s="46">
        <v>21238</v>
      </c>
      <c r="G81" s="46">
        <v>62854</v>
      </c>
      <c r="H81" s="46">
        <v>73472</v>
      </c>
      <c r="I81" s="46">
        <v>88805</v>
      </c>
      <c r="J81" s="46">
        <v>96719</v>
      </c>
      <c r="K81" s="46">
        <v>104046</v>
      </c>
      <c r="L81" s="46">
        <v>121854</v>
      </c>
      <c r="M81" s="46">
        <v>135209</v>
      </c>
      <c r="N81" s="46">
        <v>148353</v>
      </c>
      <c r="O81" s="46">
        <v>150300</v>
      </c>
      <c r="P81" s="46">
        <v>150672</v>
      </c>
      <c r="Q81" s="46">
        <v>150814</v>
      </c>
      <c r="R81" s="46">
        <v>150894</v>
      </c>
      <c r="S81" s="58">
        <v>150894</v>
      </c>
    </row>
    <row r="82" spans="1:19" x14ac:dyDescent="0.35">
      <c r="A82" s="120"/>
      <c r="B82" s="115"/>
      <c r="C82" s="40">
        <v>1422</v>
      </c>
      <c r="D82" s="57" t="s">
        <v>348</v>
      </c>
      <c r="E82" s="46">
        <v>5744</v>
      </c>
      <c r="F82" s="46">
        <v>20620</v>
      </c>
      <c r="G82" s="46">
        <v>56007</v>
      </c>
      <c r="H82" s="46">
        <v>66003</v>
      </c>
      <c r="I82" s="46">
        <v>75853</v>
      </c>
      <c r="J82" s="46">
        <v>82081</v>
      </c>
      <c r="K82" s="46">
        <v>87761</v>
      </c>
      <c r="L82" s="46">
        <v>103916</v>
      </c>
      <c r="M82" s="46">
        <v>116993</v>
      </c>
      <c r="N82" s="46">
        <v>129574</v>
      </c>
      <c r="O82" s="46">
        <v>131502</v>
      </c>
      <c r="P82" s="46">
        <v>131874</v>
      </c>
      <c r="Q82" s="46">
        <v>132016</v>
      </c>
      <c r="R82" s="46">
        <v>132097</v>
      </c>
      <c r="S82" s="58">
        <v>132097</v>
      </c>
    </row>
    <row r="83" spans="1:19" x14ac:dyDescent="0.35">
      <c r="A83" s="120"/>
      <c r="B83" s="115"/>
      <c r="C83" s="40">
        <v>1423</v>
      </c>
      <c r="D83" s="57" t="s">
        <v>349</v>
      </c>
      <c r="E83" s="46">
        <v>5391</v>
      </c>
      <c r="F83" s="46">
        <v>16418</v>
      </c>
      <c r="G83" s="46">
        <v>43478</v>
      </c>
      <c r="H83" s="46">
        <v>53602</v>
      </c>
      <c r="I83" s="46">
        <v>62455</v>
      </c>
      <c r="J83" s="46">
        <v>67187</v>
      </c>
      <c r="K83" s="46">
        <v>72435</v>
      </c>
      <c r="L83" s="46">
        <v>86900</v>
      </c>
      <c r="M83" s="46">
        <v>99296</v>
      </c>
      <c r="N83" s="46">
        <v>111331</v>
      </c>
      <c r="O83" s="46">
        <v>112841</v>
      </c>
      <c r="P83" s="46">
        <v>113093</v>
      </c>
      <c r="Q83" s="46">
        <v>113160</v>
      </c>
      <c r="R83" s="46">
        <v>113160</v>
      </c>
      <c r="S83" s="58">
        <v>113160</v>
      </c>
    </row>
    <row r="84" spans="1:19" x14ac:dyDescent="0.35">
      <c r="A84" s="120"/>
      <c r="B84" s="115"/>
      <c r="C84" s="40">
        <v>1424</v>
      </c>
      <c r="D84" s="57" t="s">
        <v>350</v>
      </c>
      <c r="E84" s="46">
        <v>5391</v>
      </c>
      <c r="F84" s="46">
        <v>16115</v>
      </c>
      <c r="G84" s="46">
        <v>39946</v>
      </c>
      <c r="H84" s="46">
        <v>49543</v>
      </c>
      <c r="I84" s="46">
        <v>55680</v>
      </c>
      <c r="J84" s="46">
        <v>59738</v>
      </c>
      <c r="K84" s="46">
        <v>64195</v>
      </c>
      <c r="L84" s="46">
        <v>78054</v>
      </c>
      <c r="M84" s="46">
        <v>90341</v>
      </c>
      <c r="N84" s="46">
        <v>102127</v>
      </c>
      <c r="O84" s="46">
        <v>103632</v>
      </c>
      <c r="P84" s="46">
        <v>103883</v>
      </c>
      <c r="Q84" s="46">
        <v>103951</v>
      </c>
      <c r="R84" s="46">
        <v>103951</v>
      </c>
      <c r="S84" s="58">
        <v>103951</v>
      </c>
    </row>
    <row r="85" spans="1:19" x14ac:dyDescent="0.35">
      <c r="A85" s="120"/>
      <c r="B85" s="115" t="s">
        <v>142</v>
      </c>
      <c r="C85" s="40">
        <v>1431</v>
      </c>
      <c r="D85" s="57" t="s">
        <v>351</v>
      </c>
      <c r="E85" s="46">
        <v>5884</v>
      </c>
      <c r="F85" s="46">
        <v>18919</v>
      </c>
      <c r="G85" s="46">
        <v>57012</v>
      </c>
      <c r="H85" s="46">
        <v>66117</v>
      </c>
      <c r="I85" s="46">
        <v>79551</v>
      </c>
      <c r="J85" s="46">
        <v>86840</v>
      </c>
      <c r="K85" s="46">
        <v>92036</v>
      </c>
      <c r="L85" s="46">
        <v>113431</v>
      </c>
      <c r="M85" s="46">
        <v>127375</v>
      </c>
      <c r="N85" s="46">
        <v>143875</v>
      </c>
      <c r="O85" s="46">
        <v>145830</v>
      </c>
      <c r="P85" s="46">
        <v>146197</v>
      </c>
      <c r="Q85" s="46">
        <v>146381</v>
      </c>
      <c r="R85" s="46">
        <v>146441</v>
      </c>
      <c r="S85" s="58">
        <v>146441</v>
      </c>
    </row>
    <row r="86" spans="1:19" x14ac:dyDescent="0.35">
      <c r="A86" s="120"/>
      <c r="B86" s="115"/>
      <c r="C86" s="40">
        <v>1432</v>
      </c>
      <c r="D86" s="57" t="s">
        <v>352</v>
      </c>
      <c r="E86" s="46">
        <v>5884</v>
      </c>
      <c r="F86" s="46">
        <v>18302</v>
      </c>
      <c r="G86" s="46">
        <v>50165</v>
      </c>
      <c r="H86" s="46">
        <v>58649</v>
      </c>
      <c r="I86" s="46">
        <v>66599</v>
      </c>
      <c r="J86" s="46">
        <v>72202</v>
      </c>
      <c r="K86" s="46">
        <v>75752</v>
      </c>
      <c r="L86" s="46">
        <v>95493</v>
      </c>
      <c r="M86" s="46">
        <v>109159</v>
      </c>
      <c r="N86" s="46">
        <v>125097</v>
      </c>
      <c r="O86" s="46">
        <v>127032</v>
      </c>
      <c r="P86" s="46">
        <v>127399</v>
      </c>
      <c r="Q86" s="46">
        <v>127583</v>
      </c>
      <c r="R86" s="46">
        <v>127644</v>
      </c>
      <c r="S86" s="58">
        <v>127644</v>
      </c>
    </row>
    <row r="87" spans="1:19" x14ac:dyDescent="0.35">
      <c r="A87" s="120"/>
      <c r="B87" s="115"/>
      <c r="C87" s="40">
        <v>1433</v>
      </c>
      <c r="D87" s="57" t="s">
        <v>353</v>
      </c>
      <c r="E87" s="46">
        <v>5718</v>
      </c>
      <c r="F87" s="46">
        <v>14498</v>
      </c>
      <c r="G87" s="46">
        <v>37844</v>
      </c>
      <c r="H87" s="46">
        <v>45918</v>
      </c>
      <c r="I87" s="46">
        <v>52758</v>
      </c>
      <c r="J87" s="46">
        <v>56315</v>
      </c>
      <c r="K87" s="46">
        <v>60028</v>
      </c>
      <c r="L87" s="46">
        <v>77630</v>
      </c>
      <c r="M87" s="46">
        <v>90854</v>
      </c>
      <c r="N87" s="46">
        <v>106558</v>
      </c>
      <c r="O87" s="46">
        <v>108167</v>
      </c>
      <c r="P87" s="46">
        <v>108403</v>
      </c>
      <c r="Q87" s="46">
        <v>108420</v>
      </c>
      <c r="R87" s="46">
        <v>108420</v>
      </c>
      <c r="S87" s="58">
        <v>108420</v>
      </c>
    </row>
    <row r="88" spans="1:19" x14ac:dyDescent="0.35">
      <c r="A88" s="120"/>
      <c r="B88" s="115"/>
      <c r="C88" s="40">
        <v>1434</v>
      </c>
      <c r="D88" s="57" t="s">
        <v>354</v>
      </c>
      <c r="E88" s="46">
        <v>5718</v>
      </c>
      <c r="F88" s="46">
        <v>14195</v>
      </c>
      <c r="G88" s="46">
        <v>34312</v>
      </c>
      <c r="H88" s="46">
        <v>41859</v>
      </c>
      <c r="I88" s="46">
        <v>45982</v>
      </c>
      <c r="J88" s="46">
        <v>48867</v>
      </c>
      <c r="K88" s="46">
        <v>51788</v>
      </c>
      <c r="L88" s="46">
        <v>68784</v>
      </c>
      <c r="M88" s="46">
        <v>81899</v>
      </c>
      <c r="N88" s="46">
        <v>97353</v>
      </c>
      <c r="O88" s="46">
        <v>98958</v>
      </c>
      <c r="P88" s="46">
        <v>99194</v>
      </c>
      <c r="Q88" s="46">
        <v>99211</v>
      </c>
      <c r="R88" s="46">
        <v>99211</v>
      </c>
      <c r="S88" s="58">
        <v>99211</v>
      </c>
    </row>
    <row r="89" spans="1:19" x14ac:dyDescent="0.35">
      <c r="A89" s="120"/>
      <c r="B89" s="115" t="s">
        <v>143</v>
      </c>
      <c r="C89" s="40">
        <v>1441</v>
      </c>
      <c r="D89" s="57" t="s">
        <v>355</v>
      </c>
      <c r="E89" s="46">
        <v>5951</v>
      </c>
      <c r="F89" s="46">
        <v>21887</v>
      </c>
      <c r="G89" s="46">
        <v>67958</v>
      </c>
      <c r="H89" s="46">
        <v>79294</v>
      </c>
      <c r="I89" s="46">
        <v>94701</v>
      </c>
      <c r="J89" s="46">
        <v>103679</v>
      </c>
      <c r="K89" s="46">
        <v>110905</v>
      </c>
      <c r="L89" s="46">
        <v>131168</v>
      </c>
      <c r="M89" s="46">
        <v>145635</v>
      </c>
      <c r="N89" s="46">
        <v>161686</v>
      </c>
      <c r="O89" s="46">
        <v>164990</v>
      </c>
      <c r="P89" s="46">
        <v>165322</v>
      </c>
      <c r="Q89" s="46">
        <v>165389</v>
      </c>
      <c r="R89" s="46">
        <v>165389</v>
      </c>
      <c r="S89" s="58">
        <v>165389</v>
      </c>
    </row>
    <row r="90" spans="1:19" x14ac:dyDescent="0.35">
      <c r="A90" s="120"/>
      <c r="B90" s="115"/>
      <c r="C90" s="40">
        <v>1442</v>
      </c>
      <c r="D90" s="57" t="s">
        <v>356</v>
      </c>
      <c r="E90" s="46">
        <v>5951</v>
      </c>
      <c r="F90" s="46">
        <v>21269</v>
      </c>
      <c r="G90" s="46">
        <v>61111</v>
      </c>
      <c r="H90" s="46">
        <v>71826</v>
      </c>
      <c r="I90" s="46">
        <v>81750</v>
      </c>
      <c r="J90" s="46">
        <v>89041</v>
      </c>
      <c r="K90" s="46">
        <v>94620</v>
      </c>
      <c r="L90" s="46">
        <v>113230</v>
      </c>
      <c r="M90" s="46">
        <v>127419</v>
      </c>
      <c r="N90" s="46">
        <v>142908</v>
      </c>
      <c r="O90" s="46">
        <v>146192</v>
      </c>
      <c r="P90" s="46">
        <v>146524</v>
      </c>
      <c r="Q90" s="46">
        <v>146591</v>
      </c>
      <c r="R90" s="46">
        <v>146591</v>
      </c>
      <c r="S90" s="58">
        <v>146591</v>
      </c>
    </row>
    <row r="91" spans="1:19" x14ac:dyDescent="0.35">
      <c r="A91" s="120"/>
      <c r="B91" s="115"/>
      <c r="C91" s="40">
        <v>1443</v>
      </c>
      <c r="D91" s="57" t="s">
        <v>357</v>
      </c>
      <c r="E91" s="46">
        <v>4615</v>
      </c>
      <c r="F91" s="46">
        <v>15170</v>
      </c>
      <c r="G91" s="46">
        <v>46103</v>
      </c>
      <c r="H91" s="46">
        <v>56302</v>
      </c>
      <c r="I91" s="46">
        <v>64271</v>
      </c>
      <c r="J91" s="46">
        <v>68497</v>
      </c>
      <c r="K91" s="46">
        <v>73492</v>
      </c>
      <c r="L91" s="46">
        <v>89096</v>
      </c>
      <c r="M91" s="46">
        <v>101696</v>
      </c>
      <c r="N91" s="46">
        <v>116857</v>
      </c>
      <c r="O91" s="46">
        <v>118945</v>
      </c>
      <c r="P91" s="46">
        <v>119277</v>
      </c>
      <c r="Q91" s="46">
        <v>119277</v>
      </c>
      <c r="R91" s="46">
        <v>119277</v>
      </c>
      <c r="S91" s="58">
        <v>119277</v>
      </c>
    </row>
    <row r="92" spans="1:19" x14ac:dyDescent="0.35">
      <c r="A92" s="120"/>
      <c r="B92" s="115"/>
      <c r="C92" s="40">
        <v>1444</v>
      </c>
      <c r="D92" s="57" t="s">
        <v>358</v>
      </c>
      <c r="E92" s="46">
        <v>4615</v>
      </c>
      <c r="F92" s="46">
        <v>14867</v>
      </c>
      <c r="G92" s="46">
        <v>42571</v>
      </c>
      <c r="H92" s="46">
        <v>52243</v>
      </c>
      <c r="I92" s="46">
        <v>57495</v>
      </c>
      <c r="J92" s="46">
        <v>61049</v>
      </c>
      <c r="K92" s="46">
        <v>65252</v>
      </c>
      <c r="L92" s="46">
        <v>80250</v>
      </c>
      <c r="M92" s="46">
        <v>92741</v>
      </c>
      <c r="N92" s="46">
        <v>107652</v>
      </c>
      <c r="O92" s="46">
        <v>109736</v>
      </c>
      <c r="P92" s="46">
        <v>110067</v>
      </c>
      <c r="Q92" s="46">
        <v>110067</v>
      </c>
      <c r="R92" s="46">
        <v>110067</v>
      </c>
      <c r="S92" s="58">
        <v>110067</v>
      </c>
    </row>
    <row r="93" spans="1:19" x14ac:dyDescent="0.35">
      <c r="A93" s="120"/>
      <c r="B93" s="115" t="s">
        <v>144</v>
      </c>
      <c r="C93" s="40">
        <v>1451</v>
      </c>
      <c r="D93" s="57" t="s">
        <v>359</v>
      </c>
      <c r="E93" s="46">
        <v>4350</v>
      </c>
      <c r="F93" s="46">
        <v>18655</v>
      </c>
      <c r="G93" s="46">
        <v>58903</v>
      </c>
      <c r="H93" s="46">
        <v>69299</v>
      </c>
      <c r="I93" s="46">
        <v>84846</v>
      </c>
      <c r="J93" s="46">
        <v>95821</v>
      </c>
      <c r="K93" s="46">
        <v>101338</v>
      </c>
      <c r="L93" s="46">
        <v>114571</v>
      </c>
      <c r="M93" s="46">
        <v>124071</v>
      </c>
      <c r="N93" s="46">
        <v>134925</v>
      </c>
      <c r="O93" s="46">
        <v>136614</v>
      </c>
      <c r="P93" s="46">
        <v>136823</v>
      </c>
      <c r="Q93" s="46">
        <v>136857</v>
      </c>
      <c r="R93" s="46">
        <v>136857</v>
      </c>
      <c r="S93" s="58">
        <v>136857</v>
      </c>
    </row>
    <row r="94" spans="1:19" x14ac:dyDescent="0.35">
      <c r="A94" s="120"/>
      <c r="B94" s="115"/>
      <c r="C94" s="40">
        <v>1452</v>
      </c>
      <c r="D94" s="57" t="s">
        <v>360</v>
      </c>
      <c r="E94" s="46">
        <v>4350</v>
      </c>
      <c r="F94" s="46">
        <v>18038</v>
      </c>
      <c r="G94" s="46">
        <v>52057</v>
      </c>
      <c r="H94" s="46">
        <v>61831</v>
      </c>
      <c r="I94" s="46">
        <v>71895</v>
      </c>
      <c r="J94" s="46">
        <v>81183</v>
      </c>
      <c r="K94" s="46">
        <v>85053</v>
      </c>
      <c r="L94" s="46">
        <v>96633</v>
      </c>
      <c r="M94" s="46">
        <v>105855</v>
      </c>
      <c r="N94" s="46">
        <v>116146</v>
      </c>
      <c r="O94" s="46">
        <v>117816</v>
      </c>
      <c r="P94" s="46">
        <v>118025</v>
      </c>
      <c r="Q94" s="46">
        <v>118059</v>
      </c>
      <c r="R94" s="46">
        <v>118059</v>
      </c>
      <c r="S94" s="58">
        <v>118059</v>
      </c>
    </row>
    <row r="95" spans="1:19" x14ac:dyDescent="0.35">
      <c r="A95" s="120"/>
      <c r="B95" s="115"/>
      <c r="C95" s="40">
        <v>1453</v>
      </c>
      <c r="D95" s="57" t="s">
        <v>361</v>
      </c>
      <c r="E95" s="46">
        <v>4010</v>
      </c>
      <c r="F95" s="46">
        <v>14350</v>
      </c>
      <c r="G95" s="46">
        <v>40299</v>
      </c>
      <c r="H95" s="46">
        <v>49627</v>
      </c>
      <c r="I95" s="46">
        <v>58433</v>
      </c>
      <c r="J95" s="46">
        <v>65599</v>
      </c>
      <c r="K95" s="46">
        <v>69542</v>
      </c>
      <c r="L95" s="46">
        <v>79044</v>
      </c>
      <c r="M95" s="46">
        <v>87592</v>
      </c>
      <c r="N95" s="46">
        <v>97365</v>
      </c>
      <c r="O95" s="46">
        <v>98529</v>
      </c>
      <c r="P95" s="46">
        <v>98738</v>
      </c>
      <c r="Q95" s="46">
        <v>98738</v>
      </c>
      <c r="R95" s="46">
        <v>98738</v>
      </c>
      <c r="S95" s="58">
        <v>98738</v>
      </c>
    </row>
    <row r="96" spans="1:19" x14ac:dyDescent="0.35">
      <c r="A96" s="120"/>
      <c r="B96" s="115"/>
      <c r="C96" s="40">
        <v>1454</v>
      </c>
      <c r="D96" s="57" t="s">
        <v>362</v>
      </c>
      <c r="E96" s="46">
        <v>4010</v>
      </c>
      <c r="F96" s="46">
        <v>14047</v>
      </c>
      <c r="G96" s="46">
        <v>36767</v>
      </c>
      <c r="H96" s="46">
        <v>45568</v>
      </c>
      <c r="I96" s="46">
        <v>51658</v>
      </c>
      <c r="J96" s="46">
        <v>58151</v>
      </c>
      <c r="K96" s="46">
        <v>61302</v>
      </c>
      <c r="L96" s="46">
        <v>70198</v>
      </c>
      <c r="M96" s="46">
        <v>78637</v>
      </c>
      <c r="N96" s="46">
        <v>88160</v>
      </c>
      <c r="O96" s="46">
        <v>89319</v>
      </c>
      <c r="P96" s="46">
        <v>89529</v>
      </c>
      <c r="Q96" s="46">
        <v>89529</v>
      </c>
      <c r="R96" s="46">
        <v>89529</v>
      </c>
      <c r="S96" s="58">
        <v>89529</v>
      </c>
    </row>
    <row r="97" spans="1:19" x14ac:dyDescent="0.35">
      <c r="A97" s="120"/>
      <c r="B97" s="119" t="s">
        <v>145</v>
      </c>
      <c r="C97" s="40">
        <v>1481</v>
      </c>
      <c r="D97" s="57" t="s">
        <v>363</v>
      </c>
      <c r="E97" s="46">
        <v>3821</v>
      </c>
      <c r="F97" s="46">
        <v>19899</v>
      </c>
      <c r="G97" s="46">
        <v>60547</v>
      </c>
      <c r="H97" s="46">
        <v>73345</v>
      </c>
      <c r="I97" s="46">
        <v>90224</v>
      </c>
      <c r="J97" s="46">
        <v>101239</v>
      </c>
      <c r="K97" s="46">
        <v>106856</v>
      </c>
      <c r="L97" s="46">
        <v>119209</v>
      </c>
      <c r="M97" s="46">
        <v>128631</v>
      </c>
      <c r="N97" s="46">
        <v>136987</v>
      </c>
      <c r="O97" s="46">
        <v>138643</v>
      </c>
      <c r="P97" s="46">
        <v>139087</v>
      </c>
      <c r="Q97" s="46">
        <v>139455</v>
      </c>
      <c r="R97" s="46">
        <v>139455</v>
      </c>
      <c r="S97" s="58">
        <v>139455</v>
      </c>
    </row>
    <row r="98" spans="1:19" x14ac:dyDescent="0.35">
      <c r="A98" s="120"/>
      <c r="B98" s="119"/>
      <c r="C98" s="40">
        <v>1482</v>
      </c>
      <c r="D98" s="57" t="s">
        <v>364</v>
      </c>
      <c r="E98" s="46">
        <v>3821</v>
      </c>
      <c r="F98" s="46">
        <v>19282</v>
      </c>
      <c r="G98" s="46">
        <v>53700</v>
      </c>
      <c r="H98" s="46">
        <v>66087</v>
      </c>
      <c r="I98" s="46">
        <v>77483</v>
      </c>
      <c r="J98" s="46">
        <v>86952</v>
      </c>
      <c r="K98" s="46">
        <v>90922</v>
      </c>
      <c r="L98" s="46">
        <v>101727</v>
      </c>
      <c r="M98" s="46">
        <v>110870</v>
      </c>
      <c r="N98" s="46">
        <v>118910</v>
      </c>
      <c r="O98" s="46">
        <v>120546</v>
      </c>
      <c r="P98" s="46">
        <v>120990</v>
      </c>
      <c r="Q98" s="46">
        <v>121358</v>
      </c>
      <c r="R98" s="46">
        <v>121358</v>
      </c>
      <c r="S98" s="58">
        <v>121358</v>
      </c>
    </row>
    <row r="99" spans="1:19" x14ac:dyDescent="0.35">
      <c r="A99" s="120"/>
      <c r="B99" s="119"/>
      <c r="C99" s="40">
        <v>1483</v>
      </c>
      <c r="D99" s="57" t="s">
        <v>365</v>
      </c>
      <c r="E99" s="46">
        <v>3892</v>
      </c>
      <c r="F99" s="46">
        <v>15912</v>
      </c>
      <c r="G99" s="46">
        <v>42215</v>
      </c>
      <c r="H99" s="46">
        <v>54160</v>
      </c>
      <c r="I99" s="46">
        <v>64346</v>
      </c>
      <c r="J99" s="46">
        <v>71805</v>
      </c>
      <c r="K99" s="46">
        <v>75851</v>
      </c>
      <c r="L99" s="46">
        <v>84576</v>
      </c>
      <c r="M99" s="46">
        <v>93203</v>
      </c>
      <c r="N99" s="46">
        <v>101022</v>
      </c>
      <c r="O99" s="46">
        <v>102411</v>
      </c>
      <c r="P99" s="46">
        <v>102610</v>
      </c>
      <c r="Q99" s="46">
        <v>102610</v>
      </c>
      <c r="R99" s="46">
        <v>102610</v>
      </c>
      <c r="S99" s="58">
        <v>102610</v>
      </c>
    </row>
    <row r="100" spans="1:19" x14ac:dyDescent="0.35">
      <c r="A100" s="120"/>
      <c r="B100" s="119"/>
      <c r="C100" s="59">
        <v>1484</v>
      </c>
      <c r="D100" s="60" t="s">
        <v>366</v>
      </c>
      <c r="E100" s="61">
        <v>3892</v>
      </c>
      <c r="F100" s="61">
        <v>15609</v>
      </c>
      <c r="G100" s="61">
        <v>38683</v>
      </c>
      <c r="H100" s="61">
        <v>50101</v>
      </c>
      <c r="I100" s="61">
        <v>57570</v>
      </c>
      <c r="J100" s="61">
        <v>64357</v>
      </c>
      <c r="K100" s="61">
        <v>67611</v>
      </c>
      <c r="L100" s="61">
        <v>75730</v>
      </c>
      <c r="M100" s="61">
        <v>84248</v>
      </c>
      <c r="N100" s="61">
        <v>91817</v>
      </c>
      <c r="O100" s="61">
        <v>93202</v>
      </c>
      <c r="P100" s="61">
        <v>93401</v>
      </c>
      <c r="Q100" s="61">
        <v>93401</v>
      </c>
      <c r="R100" s="61">
        <v>93401</v>
      </c>
      <c r="S100" s="62">
        <v>93401</v>
      </c>
    </row>
    <row r="101" spans="1:19" x14ac:dyDescent="0.35">
      <c r="A101" s="120" t="s">
        <v>119</v>
      </c>
      <c r="B101" s="118" t="s">
        <v>140</v>
      </c>
      <c r="C101" s="53">
        <v>1511</v>
      </c>
      <c r="D101" s="54" t="s">
        <v>367</v>
      </c>
      <c r="E101" s="55">
        <v>4568</v>
      </c>
      <c r="F101" s="55">
        <v>10692</v>
      </c>
      <c r="G101" s="55">
        <v>31192</v>
      </c>
      <c r="H101" s="55">
        <v>36069</v>
      </c>
      <c r="I101" s="55">
        <v>43357</v>
      </c>
      <c r="J101" s="55">
        <v>46422</v>
      </c>
      <c r="K101" s="55">
        <v>49276</v>
      </c>
      <c r="L101" s="55">
        <v>55283</v>
      </c>
      <c r="M101" s="55">
        <v>59216</v>
      </c>
      <c r="N101" s="55">
        <v>64134</v>
      </c>
      <c r="O101" s="55">
        <v>64777</v>
      </c>
      <c r="P101" s="55">
        <v>64887</v>
      </c>
      <c r="Q101" s="55">
        <v>64887</v>
      </c>
      <c r="R101" s="55">
        <v>64887</v>
      </c>
      <c r="S101" s="56">
        <v>64887</v>
      </c>
    </row>
    <row r="102" spans="1:19" x14ac:dyDescent="0.35">
      <c r="A102" s="120"/>
      <c r="B102" s="118"/>
      <c r="C102" s="40">
        <v>1512</v>
      </c>
      <c r="D102" s="57" t="s">
        <v>368</v>
      </c>
      <c r="E102" s="46">
        <v>4568</v>
      </c>
      <c r="F102" s="46">
        <v>10074</v>
      </c>
      <c r="G102" s="46">
        <v>24464</v>
      </c>
      <c r="H102" s="46">
        <v>28976</v>
      </c>
      <c r="I102" s="46">
        <v>32567</v>
      </c>
      <c r="J102" s="46">
        <v>34314</v>
      </c>
      <c r="K102" s="46">
        <v>35966</v>
      </c>
      <c r="L102" s="46">
        <v>40952</v>
      </c>
      <c r="M102" s="46">
        <v>44734</v>
      </c>
      <c r="N102" s="46">
        <v>49196</v>
      </c>
      <c r="O102" s="46">
        <v>49820</v>
      </c>
      <c r="P102" s="46">
        <v>49930</v>
      </c>
      <c r="Q102" s="46">
        <v>49930</v>
      </c>
      <c r="R102" s="46">
        <v>49930</v>
      </c>
      <c r="S102" s="58">
        <v>49930</v>
      </c>
    </row>
    <row r="103" spans="1:19" x14ac:dyDescent="0.35">
      <c r="A103" s="120"/>
      <c r="B103" s="118"/>
      <c r="C103" s="40">
        <v>1513</v>
      </c>
      <c r="D103" s="57" t="s">
        <v>369</v>
      </c>
      <c r="E103" s="46">
        <v>4568</v>
      </c>
      <c r="F103" s="46">
        <v>10007</v>
      </c>
      <c r="G103" s="46">
        <v>24281</v>
      </c>
      <c r="H103" s="46">
        <v>28684</v>
      </c>
      <c r="I103" s="46">
        <v>32105</v>
      </c>
      <c r="J103" s="46">
        <v>33753</v>
      </c>
      <c r="K103" s="46">
        <v>35368</v>
      </c>
      <c r="L103" s="46">
        <v>40171</v>
      </c>
      <c r="M103" s="46">
        <v>43777</v>
      </c>
      <c r="N103" s="46">
        <v>48233</v>
      </c>
      <c r="O103" s="46">
        <v>48855</v>
      </c>
      <c r="P103" s="46">
        <v>48965</v>
      </c>
      <c r="Q103" s="46">
        <v>48965</v>
      </c>
      <c r="R103" s="46">
        <v>48965</v>
      </c>
      <c r="S103" s="58">
        <v>48965</v>
      </c>
    </row>
    <row r="104" spans="1:19" x14ac:dyDescent="0.35">
      <c r="A104" s="120"/>
      <c r="B104" s="118"/>
      <c r="C104" s="40">
        <v>1514</v>
      </c>
      <c r="D104" s="57" t="s">
        <v>370</v>
      </c>
      <c r="E104" s="46">
        <v>4568</v>
      </c>
      <c r="F104" s="46">
        <v>9704</v>
      </c>
      <c r="G104" s="46">
        <v>20972</v>
      </c>
      <c r="H104" s="46">
        <v>25143</v>
      </c>
      <c r="I104" s="46">
        <v>26978</v>
      </c>
      <c r="J104" s="46">
        <v>28180</v>
      </c>
      <c r="K104" s="46">
        <v>29300</v>
      </c>
      <c r="L104" s="46">
        <v>33782</v>
      </c>
      <c r="M104" s="46">
        <v>37334</v>
      </c>
      <c r="N104" s="46">
        <v>41597</v>
      </c>
      <c r="O104" s="46">
        <v>42215</v>
      </c>
      <c r="P104" s="46">
        <v>42325</v>
      </c>
      <c r="Q104" s="46">
        <v>42325</v>
      </c>
      <c r="R104" s="46">
        <v>42325</v>
      </c>
      <c r="S104" s="58">
        <v>42325</v>
      </c>
    </row>
    <row r="105" spans="1:19" x14ac:dyDescent="0.35">
      <c r="A105" s="120"/>
      <c r="B105" s="115" t="s">
        <v>141</v>
      </c>
      <c r="C105" s="40">
        <v>1521</v>
      </c>
      <c r="D105" s="57" t="s">
        <v>371</v>
      </c>
      <c r="E105" s="46">
        <v>4413</v>
      </c>
      <c r="F105" s="46">
        <v>17595</v>
      </c>
      <c r="G105" s="46">
        <v>55455</v>
      </c>
      <c r="H105" s="46">
        <v>62992</v>
      </c>
      <c r="I105" s="46">
        <v>73173</v>
      </c>
      <c r="J105" s="46">
        <v>77754</v>
      </c>
      <c r="K105" s="46">
        <v>81755</v>
      </c>
      <c r="L105" s="46">
        <v>91755</v>
      </c>
      <c r="M105" s="46">
        <v>98089</v>
      </c>
      <c r="N105" s="46">
        <v>106507</v>
      </c>
      <c r="O105" s="46">
        <v>107687</v>
      </c>
      <c r="P105" s="46">
        <v>107911</v>
      </c>
      <c r="Q105" s="46">
        <v>107911</v>
      </c>
      <c r="R105" s="46">
        <v>107911</v>
      </c>
      <c r="S105" s="58">
        <v>107911</v>
      </c>
    </row>
    <row r="106" spans="1:19" x14ac:dyDescent="0.35">
      <c r="A106" s="120"/>
      <c r="B106" s="115"/>
      <c r="C106" s="40">
        <v>1522</v>
      </c>
      <c r="D106" s="57" t="s">
        <v>372</v>
      </c>
      <c r="E106" s="46">
        <v>4413</v>
      </c>
      <c r="F106" s="46">
        <v>16978</v>
      </c>
      <c r="G106" s="46">
        <v>48701</v>
      </c>
      <c r="H106" s="46">
        <v>55616</v>
      </c>
      <c r="I106" s="46">
        <v>61574</v>
      </c>
      <c r="J106" s="46">
        <v>64542</v>
      </c>
      <c r="K106" s="46">
        <v>67062</v>
      </c>
      <c r="L106" s="46">
        <v>75435</v>
      </c>
      <c r="M106" s="46">
        <v>81540</v>
      </c>
      <c r="N106" s="46">
        <v>89439</v>
      </c>
      <c r="O106" s="46">
        <v>90600</v>
      </c>
      <c r="P106" s="46">
        <v>90824</v>
      </c>
      <c r="Q106" s="46">
        <v>90824</v>
      </c>
      <c r="R106" s="46">
        <v>90824</v>
      </c>
      <c r="S106" s="58">
        <v>90824</v>
      </c>
    </row>
    <row r="107" spans="1:19" x14ac:dyDescent="0.35">
      <c r="A107" s="120"/>
      <c r="B107" s="115"/>
      <c r="C107" s="40">
        <v>1523</v>
      </c>
      <c r="D107" s="57" t="s">
        <v>373</v>
      </c>
      <c r="E107" s="46">
        <v>4413</v>
      </c>
      <c r="F107" s="46">
        <v>13751</v>
      </c>
      <c r="G107" s="46">
        <v>38428</v>
      </c>
      <c r="H107" s="46">
        <v>45860</v>
      </c>
      <c r="I107" s="46">
        <v>51590</v>
      </c>
      <c r="J107" s="46">
        <v>54453</v>
      </c>
      <c r="K107" s="46">
        <v>56953</v>
      </c>
      <c r="L107" s="46">
        <v>65069</v>
      </c>
      <c r="M107" s="46">
        <v>70939</v>
      </c>
      <c r="N107" s="46">
        <v>78830</v>
      </c>
      <c r="O107" s="46">
        <v>79990</v>
      </c>
      <c r="P107" s="46">
        <v>80214</v>
      </c>
      <c r="Q107" s="46">
        <v>80214</v>
      </c>
      <c r="R107" s="46">
        <v>80214</v>
      </c>
      <c r="S107" s="58">
        <v>80214</v>
      </c>
    </row>
    <row r="108" spans="1:19" x14ac:dyDescent="0.35">
      <c r="A108" s="120"/>
      <c r="B108" s="115"/>
      <c r="C108" s="40">
        <v>1524</v>
      </c>
      <c r="D108" s="57" t="s">
        <v>374</v>
      </c>
      <c r="E108" s="46">
        <v>4413</v>
      </c>
      <c r="F108" s="46">
        <v>13448</v>
      </c>
      <c r="G108" s="46">
        <v>34960</v>
      </c>
      <c r="H108" s="46">
        <v>41914</v>
      </c>
      <c r="I108" s="46">
        <v>45350</v>
      </c>
      <c r="J108" s="46">
        <v>47578</v>
      </c>
      <c r="K108" s="46">
        <v>49363</v>
      </c>
      <c r="L108" s="46">
        <v>56890</v>
      </c>
      <c r="M108" s="46">
        <v>62668</v>
      </c>
      <c r="N108" s="46">
        <v>70326</v>
      </c>
      <c r="O108" s="46">
        <v>71481</v>
      </c>
      <c r="P108" s="46">
        <v>71705</v>
      </c>
      <c r="Q108" s="46">
        <v>71705</v>
      </c>
      <c r="R108" s="46">
        <v>71705</v>
      </c>
      <c r="S108" s="58">
        <v>71705</v>
      </c>
    </row>
    <row r="109" spans="1:19" x14ac:dyDescent="0.35">
      <c r="A109" s="120"/>
      <c r="B109" s="115" t="s">
        <v>142</v>
      </c>
      <c r="C109" s="40">
        <v>1531</v>
      </c>
      <c r="D109" s="57" t="s">
        <v>375</v>
      </c>
      <c r="E109" s="46">
        <v>3498</v>
      </c>
      <c r="F109" s="46">
        <v>10292</v>
      </c>
      <c r="G109" s="46">
        <v>32171</v>
      </c>
      <c r="H109" s="46">
        <v>36920</v>
      </c>
      <c r="I109" s="46">
        <v>45588</v>
      </c>
      <c r="J109" s="46">
        <v>48375</v>
      </c>
      <c r="K109" s="46">
        <v>50537</v>
      </c>
      <c r="L109" s="46">
        <v>56445</v>
      </c>
      <c r="M109" s="46">
        <v>60268</v>
      </c>
      <c r="N109" s="46">
        <v>64183</v>
      </c>
      <c r="O109" s="46">
        <v>64644</v>
      </c>
      <c r="P109" s="46">
        <v>64797</v>
      </c>
      <c r="Q109" s="46">
        <v>64888</v>
      </c>
      <c r="R109" s="46">
        <v>64888</v>
      </c>
      <c r="S109" s="58">
        <v>64888</v>
      </c>
    </row>
    <row r="110" spans="1:19" x14ac:dyDescent="0.35">
      <c r="A110" s="120"/>
      <c r="B110" s="115"/>
      <c r="C110" s="40">
        <v>1532</v>
      </c>
      <c r="D110" s="57" t="s">
        <v>376</v>
      </c>
      <c r="E110" s="46">
        <v>3498</v>
      </c>
      <c r="F110" s="46">
        <v>9674</v>
      </c>
      <c r="G110" s="46">
        <v>25710</v>
      </c>
      <c r="H110" s="46">
        <v>30149</v>
      </c>
      <c r="I110" s="46">
        <v>34837</v>
      </c>
      <c r="J110" s="46">
        <v>37021</v>
      </c>
      <c r="K110" s="46">
        <v>38293</v>
      </c>
      <c r="L110" s="46">
        <v>43349</v>
      </c>
      <c r="M110" s="46">
        <v>47044</v>
      </c>
      <c r="N110" s="46">
        <v>50851</v>
      </c>
      <c r="O110" s="46">
        <v>51312</v>
      </c>
      <c r="P110" s="46">
        <v>51465</v>
      </c>
      <c r="Q110" s="46">
        <v>51556</v>
      </c>
      <c r="R110" s="46">
        <v>51556</v>
      </c>
      <c r="S110" s="58">
        <v>51556</v>
      </c>
    </row>
    <row r="111" spans="1:19" x14ac:dyDescent="0.35">
      <c r="A111" s="120"/>
      <c r="B111" s="115"/>
      <c r="C111" s="40">
        <v>1533</v>
      </c>
      <c r="D111" s="57" t="s">
        <v>377</v>
      </c>
      <c r="E111" s="46">
        <v>3503</v>
      </c>
      <c r="F111" s="46">
        <v>8487</v>
      </c>
      <c r="G111" s="46">
        <v>22249</v>
      </c>
      <c r="H111" s="46">
        <v>26860</v>
      </c>
      <c r="I111" s="46">
        <v>31651</v>
      </c>
      <c r="J111" s="46">
        <v>33579</v>
      </c>
      <c r="K111" s="46">
        <v>35255</v>
      </c>
      <c r="L111" s="46">
        <v>40193</v>
      </c>
      <c r="M111" s="46">
        <v>44385</v>
      </c>
      <c r="N111" s="46">
        <v>48351</v>
      </c>
      <c r="O111" s="46">
        <v>48757</v>
      </c>
      <c r="P111" s="46">
        <v>48849</v>
      </c>
      <c r="Q111" s="46">
        <v>48859</v>
      </c>
      <c r="R111" s="46">
        <v>48859</v>
      </c>
      <c r="S111" s="58">
        <v>48859</v>
      </c>
    </row>
    <row r="112" spans="1:19" x14ac:dyDescent="0.35">
      <c r="A112" s="120"/>
      <c r="B112" s="115"/>
      <c r="C112" s="40">
        <v>1534</v>
      </c>
      <c r="D112" s="57" t="s">
        <v>378</v>
      </c>
      <c r="E112" s="46">
        <v>3503</v>
      </c>
      <c r="F112" s="46">
        <v>8184</v>
      </c>
      <c r="G112" s="46">
        <v>18890</v>
      </c>
      <c r="H112" s="46">
        <v>23141</v>
      </c>
      <c r="I112" s="46">
        <v>25751</v>
      </c>
      <c r="J112" s="46">
        <v>27420</v>
      </c>
      <c r="K112" s="46">
        <v>28587</v>
      </c>
      <c r="L112" s="46">
        <v>33182</v>
      </c>
      <c r="M112" s="46">
        <v>37319</v>
      </c>
      <c r="N112" s="46">
        <v>41251</v>
      </c>
      <c r="O112" s="46">
        <v>41657</v>
      </c>
      <c r="P112" s="46">
        <v>41749</v>
      </c>
      <c r="Q112" s="46">
        <v>41760</v>
      </c>
      <c r="R112" s="46">
        <v>41760</v>
      </c>
      <c r="S112" s="58">
        <v>41760</v>
      </c>
    </row>
    <row r="113" spans="1:19" x14ac:dyDescent="0.35">
      <c r="A113" s="120"/>
      <c r="B113" s="115" t="s">
        <v>143</v>
      </c>
      <c r="C113" s="40">
        <v>1541</v>
      </c>
      <c r="D113" s="57" t="s">
        <v>379</v>
      </c>
      <c r="E113" s="46">
        <v>2567</v>
      </c>
      <c r="F113" s="46">
        <v>12723</v>
      </c>
      <c r="G113" s="46">
        <v>44211</v>
      </c>
      <c r="H113" s="46">
        <v>51334</v>
      </c>
      <c r="I113" s="46">
        <v>61645</v>
      </c>
      <c r="J113" s="46">
        <v>66627</v>
      </c>
      <c r="K113" s="46">
        <v>70982</v>
      </c>
      <c r="L113" s="46">
        <v>82019</v>
      </c>
      <c r="M113" s="46">
        <v>89238</v>
      </c>
      <c r="N113" s="46">
        <v>97333</v>
      </c>
      <c r="O113" s="46">
        <v>98562</v>
      </c>
      <c r="P113" s="46">
        <v>98753</v>
      </c>
      <c r="Q113" s="46">
        <v>98787</v>
      </c>
      <c r="R113" s="46">
        <v>98787</v>
      </c>
      <c r="S113" s="58">
        <v>98787</v>
      </c>
    </row>
    <row r="114" spans="1:19" x14ac:dyDescent="0.35">
      <c r="A114" s="120"/>
      <c r="B114" s="115"/>
      <c r="C114" s="40">
        <v>1542</v>
      </c>
      <c r="D114" s="57" t="s">
        <v>380</v>
      </c>
      <c r="E114" s="46">
        <v>2567</v>
      </c>
      <c r="F114" s="46">
        <v>12106</v>
      </c>
      <c r="G114" s="46">
        <v>37471</v>
      </c>
      <c r="H114" s="46">
        <v>43936</v>
      </c>
      <c r="I114" s="46">
        <v>50138</v>
      </c>
      <c r="J114" s="46">
        <v>53561</v>
      </c>
      <c r="K114" s="46">
        <v>56526</v>
      </c>
      <c r="L114" s="46">
        <v>66006</v>
      </c>
      <c r="M114" s="46">
        <v>73046</v>
      </c>
      <c r="N114" s="46">
        <v>80685</v>
      </c>
      <c r="O114" s="46">
        <v>81895</v>
      </c>
      <c r="P114" s="46">
        <v>82085</v>
      </c>
      <c r="Q114" s="46">
        <v>82119</v>
      </c>
      <c r="R114" s="46">
        <v>82119</v>
      </c>
      <c r="S114" s="58">
        <v>82119</v>
      </c>
    </row>
    <row r="115" spans="1:19" x14ac:dyDescent="0.35">
      <c r="A115" s="120"/>
      <c r="B115" s="115"/>
      <c r="C115" s="40">
        <v>1543</v>
      </c>
      <c r="D115" s="57" t="s">
        <v>381</v>
      </c>
      <c r="E115" s="46">
        <v>2340</v>
      </c>
      <c r="F115" s="46">
        <v>9177</v>
      </c>
      <c r="G115" s="46">
        <v>28781</v>
      </c>
      <c r="H115" s="46">
        <v>35436</v>
      </c>
      <c r="I115" s="46">
        <v>41148</v>
      </c>
      <c r="J115" s="46">
        <v>43964</v>
      </c>
      <c r="K115" s="46">
        <v>46688</v>
      </c>
      <c r="L115" s="46">
        <v>55521</v>
      </c>
      <c r="M115" s="46">
        <v>62179</v>
      </c>
      <c r="N115" s="46">
        <v>69701</v>
      </c>
      <c r="O115" s="46">
        <v>70716</v>
      </c>
      <c r="P115" s="46">
        <v>70907</v>
      </c>
      <c r="Q115" s="46">
        <v>70940</v>
      </c>
      <c r="R115" s="46">
        <v>70940</v>
      </c>
      <c r="S115" s="58">
        <v>70940</v>
      </c>
    </row>
    <row r="116" spans="1:19" x14ac:dyDescent="0.35">
      <c r="A116" s="120"/>
      <c r="B116" s="115"/>
      <c r="C116" s="40">
        <v>1544</v>
      </c>
      <c r="D116" s="57" t="s">
        <v>382</v>
      </c>
      <c r="E116" s="46">
        <v>2340</v>
      </c>
      <c r="F116" s="46">
        <v>8874</v>
      </c>
      <c r="G116" s="46">
        <v>25322</v>
      </c>
      <c r="H116" s="46">
        <v>31518</v>
      </c>
      <c r="I116" s="46">
        <v>34952</v>
      </c>
      <c r="J116" s="46">
        <v>37153</v>
      </c>
      <c r="K116" s="46">
        <v>39210</v>
      </c>
      <c r="L116" s="46">
        <v>47492</v>
      </c>
      <c r="M116" s="46">
        <v>54076</v>
      </c>
      <c r="N116" s="46">
        <v>61405</v>
      </c>
      <c r="O116" s="46">
        <v>62416</v>
      </c>
      <c r="P116" s="46">
        <v>62607</v>
      </c>
      <c r="Q116" s="46">
        <v>62640</v>
      </c>
      <c r="R116" s="46">
        <v>62640</v>
      </c>
      <c r="S116" s="58">
        <v>62640</v>
      </c>
    </row>
    <row r="117" spans="1:19" x14ac:dyDescent="0.35">
      <c r="A117" s="120"/>
      <c r="B117" s="115" t="s">
        <v>144</v>
      </c>
      <c r="C117" s="40">
        <v>1551</v>
      </c>
      <c r="D117" s="57" t="s">
        <v>383</v>
      </c>
      <c r="E117" s="46">
        <v>2166</v>
      </c>
      <c r="F117" s="46">
        <v>10248</v>
      </c>
      <c r="G117" s="46">
        <v>35691</v>
      </c>
      <c r="H117" s="46">
        <v>42101</v>
      </c>
      <c r="I117" s="46">
        <v>54216</v>
      </c>
      <c r="J117" s="46">
        <v>60227</v>
      </c>
      <c r="K117" s="46">
        <v>64041</v>
      </c>
      <c r="L117" s="46">
        <v>71271</v>
      </c>
      <c r="M117" s="46">
        <v>75877</v>
      </c>
      <c r="N117" s="46">
        <v>80529</v>
      </c>
      <c r="O117" s="46">
        <v>80957</v>
      </c>
      <c r="P117" s="46">
        <v>81047</v>
      </c>
      <c r="Q117" s="46">
        <v>81081</v>
      </c>
      <c r="R117" s="46">
        <v>81081</v>
      </c>
      <c r="S117" s="58">
        <v>81081</v>
      </c>
    </row>
    <row r="118" spans="1:19" x14ac:dyDescent="0.35">
      <c r="A118" s="120"/>
      <c r="B118" s="115"/>
      <c r="C118" s="40">
        <v>1552</v>
      </c>
      <c r="D118" s="57" t="s">
        <v>384</v>
      </c>
      <c r="E118" s="46">
        <v>2166</v>
      </c>
      <c r="F118" s="46">
        <v>9630</v>
      </c>
      <c r="G118" s="46">
        <v>28886</v>
      </c>
      <c r="H118" s="46">
        <v>34679</v>
      </c>
      <c r="I118" s="46">
        <v>41693</v>
      </c>
      <c r="J118" s="46">
        <v>46267</v>
      </c>
      <c r="K118" s="46">
        <v>48637</v>
      </c>
      <c r="L118" s="46">
        <v>54361</v>
      </c>
      <c r="M118" s="46">
        <v>58790</v>
      </c>
      <c r="N118" s="46">
        <v>63006</v>
      </c>
      <c r="O118" s="46">
        <v>63415</v>
      </c>
      <c r="P118" s="46">
        <v>63505</v>
      </c>
      <c r="Q118" s="46">
        <v>63539</v>
      </c>
      <c r="R118" s="46">
        <v>63539</v>
      </c>
      <c r="S118" s="58">
        <v>63539</v>
      </c>
    </row>
    <row r="119" spans="1:19" x14ac:dyDescent="0.35">
      <c r="A119" s="120"/>
      <c r="B119" s="115"/>
      <c r="C119" s="40">
        <v>1553</v>
      </c>
      <c r="D119" s="57" t="s">
        <v>385</v>
      </c>
      <c r="E119" s="46">
        <v>2166</v>
      </c>
      <c r="F119" s="46">
        <v>8435</v>
      </c>
      <c r="G119" s="46">
        <v>25359</v>
      </c>
      <c r="H119" s="46">
        <v>31130</v>
      </c>
      <c r="I119" s="46">
        <v>37659</v>
      </c>
      <c r="J119" s="46">
        <v>41750</v>
      </c>
      <c r="K119" s="46">
        <v>43892</v>
      </c>
      <c r="L119" s="46">
        <v>49026</v>
      </c>
      <c r="M119" s="46">
        <v>53320</v>
      </c>
      <c r="N119" s="46">
        <v>57655</v>
      </c>
      <c r="O119" s="46">
        <v>58063</v>
      </c>
      <c r="P119" s="46">
        <v>58153</v>
      </c>
      <c r="Q119" s="46">
        <v>58187</v>
      </c>
      <c r="R119" s="46">
        <v>58187</v>
      </c>
      <c r="S119" s="58">
        <v>58187</v>
      </c>
    </row>
    <row r="120" spans="1:19" x14ac:dyDescent="0.35">
      <c r="A120" s="120"/>
      <c r="B120" s="115"/>
      <c r="C120" s="40">
        <v>1554</v>
      </c>
      <c r="D120" s="57" t="s">
        <v>386</v>
      </c>
      <c r="E120" s="46">
        <v>2166</v>
      </c>
      <c r="F120" s="46">
        <v>8132</v>
      </c>
      <c r="G120" s="46">
        <v>21852</v>
      </c>
      <c r="H120" s="46">
        <v>27173</v>
      </c>
      <c r="I120" s="46">
        <v>31080</v>
      </c>
      <c r="J120" s="46">
        <v>34624</v>
      </c>
      <c r="K120" s="46">
        <v>36091</v>
      </c>
      <c r="L120" s="46">
        <v>40705</v>
      </c>
      <c r="M120" s="46">
        <v>44925</v>
      </c>
      <c r="N120" s="46">
        <v>49093</v>
      </c>
      <c r="O120" s="46">
        <v>49496</v>
      </c>
      <c r="P120" s="46">
        <v>49586</v>
      </c>
      <c r="Q120" s="46">
        <v>49620</v>
      </c>
      <c r="R120" s="46">
        <v>49620</v>
      </c>
      <c r="S120" s="58">
        <v>49620</v>
      </c>
    </row>
    <row r="121" spans="1:19" x14ac:dyDescent="0.35">
      <c r="A121" s="120"/>
      <c r="B121" s="119" t="s">
        <v>145</v>
      </c>
      <c r="C121" s="40">
        <v>1581</v>
      </c>
      <c r="D121" s="57" t="s">
        <v>387</v>
      </c>
      <c r="E121" s="46">
        <v>2077</v>
      </c>
      <c r="F121" s="46">
        <v>10975</v>
      </c>
      <c r="G121" s="46">
        <v>36633</v>
      </c>
      <c r="H121" s="46">
        <v>44360</v>
      </c>
      <c r="I121" s="46">
        <v>57157</v>
      </c>
      <c r="J121" s="46">
        <v>63322</v>
      </c>
      <c r="K121" s="46">
        <v>67184</v>
      </c>
      <c r="L121" s="46">
        <v>74064</v>
      </c>
      <c r="M121" s="46">
        <v>78645</v>
      </c>
      <c r="N121" s="46">
        <v>82248</v>
      </c>
      <c r="O121" s="46">
        <v>82779</v>
      </c>
      <c r="P121" s="46">
        <v>82971</v>
      </c>
      <c r="Q121" s="46">
        <v>83165</v>
      </c>
      <c r="R121" s="46">
        <v>83165</v>
      </c>
      <c r="S121" s="58">
        <v>83165</v>
      </c>
    </row>
    <row r="122" spans="1:19" x14ac:dyDescent="0.35">
      <c r="A122" s="120"/>
      <c r="B122" s="119"/>
      <c r="C122" s="40">
        <v>1582</v>
      </c>
      <c r="D122" s="57" t="s">
        <v>388</v>
      </c>
      <c r="E122" s="46">
        <v>2077</v>
      </c>
      <c r="F122" s="46">
        <v>10101</v>
      </c>
      <c r="G122" s="46">
        <v>29188</v>
      </c>
      <c r="H122" s="46">
        <v>36298</v>
      </c>
      <c r="I122" s="46">
        <v>43994</v>
      </c>
      <c r="J122" s="46">
        <v>48722</v>
      </c>
      <c r="K122" s="46">
        <v>51140</v>
      </c>
      <c r="L122" s="46">
        <v>56514</v>
      </c>
      <c r="M122" s="46">
        <v>60918</v>
      </c>
      <c r="N122" s="46">
        <v>64085</v>
      </c>
      <c r="O122" s="46">
        <v>64596</v>
      </c>
      <c r="P122" s="46">
        <v>64789</v>
      </c>
      <c r="Q122" s="46">
        <v>64982</v>
      </c>
      <c r="R122" s="46">
        <v>64982</v>
      </c>
      <c r="S122" s="58">
        <v>64982</v>
      </c>
    </row>
    <row r="123" spans="1:19" x14ac:dyDescent="0.35">
      <c r="A123" s="120"/>
      <c r="B123" s="119"/>
      <c r="C123" s="40">
        <v>1583</v>
      </c>
      <c r="D123" s="57" t="s">
        <v>389</v>
      </c>
      <c r="E123" s="46">
        <v>2077</v>
      </c>
      <c r="F123" s="46">
        <v>9055</v>
      </c>
      <c r="G123" s="46">
        <v>26087</v>
      </c>
      <c r="H123" s="46">
        <v>33123</v>
      </c>
      <c r="I123" s="46">
        <v>40280</v>
      </c>
      <c r="J123" s="46">
        <v>44472</v>
      </c>
      <c r="K123" s="46">
        <v>46607</v>
      </c>
      <c r="L123" s="46">
        <v>51286</v>
      </c>
      <c r="M123" s="46">
        <v>55448</v>
      </c>
      <c r="N123" s="46">
        <v>58681</v>
      </c>
      <c r="O123" s="46">
        <v>59084</v>
      </c>
      <c r="P123" s="46">
        <v>59170</v>
      </c>
      <c r="Q123" s="46">
        <v>59204</v>
      </c>
      <c r="R123" s="46">
        <v>59204</v>
      </c>
      <c r="S123" s="58">
        <v>59204</v>
      </c>
    </row>
    <row r="124" spans="1:19" x14ac:dyDescent="0.35">
      <c r="A124" s="120"/>
      <c r="B124" s="119"/>
      <c r="C124" s="59">
        <v>1584</v>
      </c>
      <c r="D124" s="60" t="s">
        <v>390</v>
      </c>
      <c r="E124" s="61">
        <v>2077</v>
      </c>
      <c r="F124" s="61">
        <v>8752</v>
      </c>
      <c r="G124" s="61">
        <v>22580</v>
      </c>
      <c r="H124" s="61">
        <v>29166</v>
      </c>
      <c r="I124" s="61">
        <v>33701</v>
      </c>
      <c r="J124" s="61">
        <v>37346</v>
      </c>
      <c r="K124" s="61">
        <v>38807</v>
      </c>
      <c r="L124" s="61">
        <v>42965</v>
      </c>
      <c r="M124" s="61">
        <v>47054</v>
      </c>
      <c r="N124" s="61">
        <v>50118</v>
      </c>
      <c r="O124" s="61">
        <v>50517</v>
      </c>
      <c r="P124" s="61">
        <v>50603</v>
      </c>
      <c r="Q124" s="61">
        <v>50636</v>
      </c>
      <c r="R124" s="61">
        <v>50636</v>
      </c>
      <c r="S124" s="62">
        <v>50636</v>
      </c>
    </row>
    <row r="126" spans="1:19" x14ac:dyDescent="0.35">
      <c r="A126" t="s">
        <v>243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5"/>
  <dimension ref="A1:S127"/>
  <sheetViews>
    <sheetView zoomScaleNormal="100" workbookViewId="0">
      <selection activeCell="A2" sqref="A2:S2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8" width="8.36328125" customWidth="1"/>
    <col min="9" max="18" width="9.6328125" customWidth="1"/>
    <col min="19" max="19" width="9.36328125" customWidth="1"/>
  </cols>
  <sheetData>
    <row r="1" spans="1:19" x14ac:dyDescent="0.35">
      <c r="A1" s="116" t="s">
        <v>268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138</v>
      </c>
      <c r="B4" s="50"/>
      <c r="C4" s="51" t="s">
        <v>190</v>
      </c>
      <c r="D4" s="52" t="s">
        <v>191</v>
      </c>
      <c r="E4" s="51" t="s">
        <v>192</v>
      </c>
      <c r="F4" s="51" t="s">
        <v>193</v>
      </c>
      <c r="G4" s="51" t="s">
        <v>194</v>
      </c>
      <c r="H4" s="51" t="s">
        <v>195</v>
      </c>
      <c r="I4" s="51" t="s">
        <v>196</v>
      </c>
      <c r="J4" s="51" t="s">
        <v>197</v>
      </c>
      <c r="K4" s="51" t="s">
        <v>198</v>
      </c>
      <c r="L4" s="51" t="s">
        <v>199</v>
      </c>
      <c r="M4" s="51" t="s">
        <v>200</v>
      </c>
      <c r="N4" s="51" t="s">
        <v>201</v>
      </c>
      <c r="O4" s="51" t="s">
        <v>202</v>
      </c>
      <c r="P4" s="51" t="s">
        <v>203</v>
      </c>
      <c r="Q4" s="51" t="s">
        <v>204</v>
      </c>
      <c r="R4" s="51" t="s">
        <v>205</v>
      </c>
      <c r="S4" s="51" t="s">
        <v>206</v>
      </c>
    </row>
    <row r="5" spans="1:19" x14ac:dyDescent="0.35">
      <c r="A5" s="117" t="s">
        <v>116</v>
      </c>
      <c r="B5" s="118" t="s">
        <v>140</v>
      </c>
      <c r="C5" s="53">
        <v>1111</v>
      </c>
      <c r="D5" s="54" t="s">
        <v>271</v>
      </c>
      <c r="E5" s="55">
        <v>7263</v>
      </c>
      <c r="F5" s="55">
        <v>33409</v>
      </c>
      <c r="G5" s="55">
        <v>100171</v>
      </c>
      <c r="H5" s="55">
        <v>119219</v>
      </c>
      <c r="I5" s="55">
        <v>142092</v>
      </c>
      <c r="J5" s="55">
        <v>160503</v>
      </c>
      <c r="K5" s="55">
        <v>168877</v>
      </c>
      <c r="L5" s="55">
        <v>192961</v>
      </c>
      <c r="M5" s="55">
        <v>213597</v>
      </c>
      <c r="N5" s="55">
        <v>234267</v>
      </c>
      <c r="O5" s="55">
        <v>236831</v>
      </c>
      <c r="P5" s="55">
        <v>237293</v>
      </c>
      <c r="Q5" s="55">
        <v>237336</v>
      </c>
      <c r="R5" s="55">
        <v>237377</v>
      </c>
      <c r="S5" s="56">
        <v>237377</v>
      </c>
    </row>
    <row r="6" spans="1:19" x14ac:dyDescent="0.35">
      <c r="A6" s="117"/>
      <c r="B6" s="118"/>
      <c r="C6" s="40">
        <v>1112</v>
      </c>
      <c r="D6" s="57" t="s">
        <v>272</v>
      </c>
      <c r="E6" s="46">
        <v>7263</v>
      </c>
      <c r="F6" s="46">
        <v>32662</v>
      </c>
      <c r="G6" s="46">
        <v>92858</v>
      </c>
      <c r="H6" s="46">
        <v>111598</v>
      </c>
      <c r="I6" s="46">
        <v>130628</v>
      </c>
      <c r="J6" s="46">
        <v>148457</v>
      </c>
      <c r="K6" s="46">
        <v>155988</v>
      </c>
      <c r="L6" s="46">
        <v>179274</v>
      </c>
      <c r="M6" s="46">
        <v>199791</v>
      </c>
      <c r="N6" s="46">
        <v>220360</v>
      </c>
      <c r="O6" s="46">
        <v>222925</v>
      </c>
      <c r="P6" s="46">
        <v>223386</v>
      </c>
      <c r="Q6" s="46">
        <v>223430</v>
      </c>
      <c r="R6" s="46">
        <v>223471</v>
      </c>
      <c r="S6" s="58">
        <v>223471</v>
      </c>
    </row>
    <row r="7" spans="1:19" x14ac:dyDescent="0.35">
      <c r="A7" s="117"/>
      <c r="B7" s="118"/>
      <c r="C7" s="40">
        <v>1113</v>
      </c>
      <c r="D7" s="57" t="s">
        <v>273</v>
      </c>
      <c r="E7" s="46">
        <v>6627</v>
      </c>
      <c r="F7" s="46">
        <v>27060</v>
      </c>
      <c r="G7" s="46">
        <v>74388</v>
      </c>
      <c r="H7" s="46">
        <v>94162</v>
      </c>
      <c r="I7" s="46">
        <v>112589</v>
      </c>
      <c r="J7" s="46">
        <v>129065</v>
      </c>
      <c r="K7" s="46">
        <v>136261</v>
      </c>
      <c r="L7" s="46">
        <v>159837</v>
      </c>
      <c r="M7" s="46">
        <v>181245</v>
      </c>
      <c r="N7" s="46">
        <v>203329</v>
      </c>
      <c r="O7" s="46">
        <v>205341</v>
      </c>
      <c r="P7" s="46">
        <v>205793</v>
      </c>
      <c r="Q7" s="46">
        <v>205831</v>
      </c>
      <c r="R7" s="46">
        <v>205852</v>
      </c>
      <c r="S7" s="58">
        <v>205852</v>
      </c>
    </row>
    <row r="8" spans="1:19" x14ac:dyDescent="0.35">
      <c r="A8" s="117"/>
      <c r="B8" s="118"/>
      <c r="C8" s="40">
        <v>1114</v>
      </c>
      <c r="D8" s="57" t="s">
        <v>274</v>
      </c>
      <c r="E8" s="46">
        <v>6627</v>
      </c>
      <c r="F8" s="46">
        <v>26757</v>
      </c>
      <c r="G8" s="46">
        <v>71046</v>
      </c>
      <c r="H8" s="46">
        <v>90461</v>
      </c>
      <c r="I8" s="46">
        <v>106801</v>
      </c>
      <c r="J8" s="46">
        <v>123011</v>
      </c>
      <c r="K8" s="46">
        <v>129715</v>
      </c>
      <c r="L8" s="46">
        <v>152965</v>
      </c>
      <c r="M8" s="46">
        <v>174321</v>
      </c>
      <c r="N8" s="46">
        <v>196374</v>
      </c>
      <c r="O8" s="46">
        <v>198387</v>
      </c>
      <c r="P8" s="46">
        <v>198838</v>
      </c>
      <c r="Q8" s="46">
        <v>198877</v>
      </c>
      <c r="R8" s="46">
        <v>198897</v>
      </c>
      <c r="S8" s="58">
        <v>198897</v>
      </c>
    </row>
    <row r="9" spans="1:19" x14ac:dyDescent="0.35">
      <c r="A9" s="117"/>
      <c r="B9" s="115" t="s">
        <v>141</v>
      </c>
      <c r="C9" s="40">
        <v>1121</v>
      </c>
      <c r="D9" s="57" t="s">
        <v>275</v>
      </c>
      <c r="E9" s="46">
        <v>5315</v>
      </c>
      <c r="F9" s="46">
        <v>15836</v>
      </c>
      <c r="G9" s="46">
        <v>47143</v>
      </c>
      <c r="H9" s="46">
        <v>56143</v>
      </c>
      <c r="I9" s="46">
        <v>67953</v>
      </c>
      <c r="J9" s="46">
        <v>74085</v>
      </c>
      <c r="K9" s="46">
        <v>79237</v>
      </c>
      <c r="L9" s="46">
        <v>94761</v>
      </c>
      <c r="M9" s="46">
        <v>106127</v>
      </c>
      <c r="N9" s="46">
        <v>117740</v>
      </c>
      <c r="O9" s="46">
        <v>119558</v>
      </c>
      <c r="P9" s="46">
        <v>119910</v>
      </c>
      <c r="Q9" s="46">
        <v>120213</v>
      </c>
      <c r="R9" s="46">
        <v>120213</v>
      </c>
      <c r="S9" s="58">
        <v>120213</v>
      </c>
    </row>
    <row r="10" spans="1:19" x14ac:dyDescent="0.35">
      <c r="A10" s="117"/>
      <c r="B10" s="115"/>
      <c r="C10" s="40">
        <v>1122</v>
      </c>
      <c r="D10" s="57" t="s">
        <v>276</v>
      </c>
      <c r="E10" s="46">
        <v>5315</v>
      </c>
      <c r="F10" s="46">
        <v>15219</v>
      </c>
      <c r="G10" s="46">
        <v>40691</v>
      </c>
      <c r="H10" s="46">
        <v>49384</v>
      </c>
      <c r="I10" s="46">
        <v>57351</v>
      </c>
      <c r="J10" s="46">
        <v>62902</v>
      </c>
      <c r="K10" s="46">
        <v>67210</v>
      </c>
      <c r="L10" s="46">
        <v>81937</v>
      </c>
      <c r="M10" s="46">
        <v>93183</v>
      </c>
      <c r="N10" s="46">
        <v>104696</v>
      </c>
      <c r="O10" s="46">
        <v>106514</v>
      </c>
      <c r="P10" s="46">
        <v>106866</v>
      </c>
      <c r="Q10" s="46">
        <v>107169</v>
      </c>
      <c r="R10" s="46">
        <v>107169</v>
      </c>
      <c r="S10" s="58">
        <v>107169</v>
      </c>
    </row>
    <row r="11" spans="1:19" x14ac:dyDescent="0.35">
      <c r="A11" s="117"/>
      <c r="B11" s="115"/>
      <c r="C11" s="40">
        <v>1123</v>
      </c>
      <c r="D11" s="57" t="s">
        <v>277</v>
      </c>
      <c r="E11" s="46">
        <v>4650</v>
      </c>
      <c r="F11" s="46">
        <v>12111</v>
      </c>
      <c r="G11" s="46">
        <v>32303</v>
      </c>
      <c r="H11" s="46">
        <v>40215</v>
      </c>
      <c r="I11" s="46">
        <v>47045</v>
      </c>
      <c r="J11" s="46">
        <v>51008</v>
      </c>
      <c r="K11" s="46">
        <v>55271</v>
      </c>
      <c r="L11" s="46">
        <v>67901</v>
      </c>
      <c r="M11" s="46">
        <v>78117</v>
      </c>
      <c r="N11" s="46">
        <v>88716</v>
      </c>
      <c r="O11" s="46">
        <v>89767</v>
      </c>
      <c r="P11" s="46">
        <v>89917</v>
      </c>
      <c r="Q11" s="46">
        <v>89951</v>
      </c>
      <c r="R11" s="46">
        <v>89951</v>
      </c>
      <c r="S11" s="58">
        <v>89951</v>
      </c>
    </row>
    <row r="12" spans="1:19" x14ac:dyDescent="0.35">
      <c r="A12" s="117"/>
      <c r="B12" s="115"/>
      <c r="C12" s="40">
        <v>1124</v>
      </c>
      <c r="D12" s="57" t="s">
        <v>278</v>
      </c>
      <c r="E12" s="46">
        <v>4650</v>
      </c>
      <c r="F12" s="46">
        <v>11808</v>
      </c>
      <c r="G12" s="46">
        <v>28961</v>
      </c>
      <c r="H12" s="46">
        <v>36513</v>
      </c>
      <c r="I12" s="46">
        <v>41257</v>
      </c>
      <c r="J12" s="46">
        <v>44954</v>
      </c>
      <c r="K12" s="46">
        <v>48724</v>
      </c>
      <c r="L12" s="46">
        <v>61029</v>
      </c>
      <c r="M12" s="46">
        <v>71193</v>
      </c>
      <c r="N12" s="46">
        <v>81761</v>
      </c>
      <c r="O12" s="46">
        <v>82812</v>
      </c>
      <c r="P12" s="46">
        <v>82963</v>
      </c>
      <c r="Q12" s="46">
        <v>82996</v>
      </c>
      <c r="R12" s="46">
        <v>82996</v>
      </c>
      <c r="S12" s="58">
        <v>82996</v>
      </c>
    </row>
    <row r="13" spans="1:19" x14ac:dyDescent="0.35">
      <c r="A13" s="117" t="s">
        <v>39</v>
      </c>
      <c r="B13" s="115" t="s">
        <v>142</v>
      </c>
      <c r="C13" s="40">
        <v>1131</v>
      </c>
      <c r="D13" s="57" t="s">
        <v>279</v>
      </c>
      <c r="E13" s="46">
        <v>4433</v>
      </c>
      <c r="F13" s="46">
        <v>16799</v>
      </c>
      <c r="G13" s="46">
        <v>51053</v>
      </c>
      <c r="H13" s="46">
        <v>58664</v>
      </c>
      <c r="I13" s="46">
        <v>68792</v>
      </c>
      <c r="J13" s="46">
        <v>72764</v>
      </c>
      <c r="K13" s="46">
        <v>76963</v>
      </c>
      <c r="L13" s="46">
        <v>91305</v>
      </c>
      <c r="M13" s="46">
        <v>101582</v>
      </c>
      <c r="N13" s="46">
        <v>114277</v>
      </c>
      <c r="O13" s="46">
        <v>115806</v>
      </c>
      <c r="P13" s="46">
        <v>116041</v>
      </c>
      <c r="Q13" s="46">
        <v>116062</v>
      </c>
      <c r="R13" s="46">
        <v>116083</v>
      </c>
      <c r="S13" s="58">
        <v>116083</v>
      </c>
    </row>
    <row r="14" spans="1:19" x14ac:dyDescent="0.35">
      <c r="A14" s="117"/>
      <c r="B14" s="115"/>
      <c r="C14" s="40">
        <v>1132</v>
      </c>
      <c r="D14" s="57" t="s">
        <v>280</v>
      </c>
      <c r="E14" s="46">
        <v>4433</v>
      </c>
      <c r="F14" s="46">
        <v>16181</v>
      </c>
      <c r="G14" s="46">
        <v>44602</v>
      </c>
      <c r="H14" s="46">
        <v>51905</v>
      </c>
      <c r="I14" s="46">
        <v>58190</v>
      </c>
      <c r="J14" s="46">
        <v>61580</v>
      </c>
      <c r="K14" s="46">
        <v>64936</v>
      </c>
      <c r="L14" s="46">
        <v>78480</v>
      </c>
      <c r="M14" s="46">
        <v>88638</v>
      </c>
      <c r="N14" s="46">
        <v>101233</v>
      </c>
      <c r="O14" s="46">
        <v>102762</v>
      </c>
      <c r="P14" s="46">
        <v>102997</v>
      </c>
      <c r="Q14" s="46">
        <v>103018</v>
      </c>
      <c r="R14" s="46">
        <v>103039</v>
      </c>
      <c r="S14" s="58">
        <v>103039</v>
      </c>
    </row>
    <row r="15" spans="1:19" x14ac:dyDescent="0.35">
      <c r="A15" s="117"/>
      <c r="B15" s="115"/>
      <c r="C15" s="40">
        <v>1133</v>
      </c>
      <c r="D15" s="57" t="s">
        <v>281</v>
      </c>
      <c r="E15" s="46">
        <v>4221</v>
      </c>
      <c r="F15" s="46">
        <v>13387</v>
      </c>
      <c r="G15" s="46">
        <v>38231</v>
      </c>
      <c r="H15" s="46">
        <v>47142</v>
      </c>
      <c r="I15" s="46">
        <v>55808</v>
      </c>
      <c r="J15" s="46">
        <v>60322</v>
      </c>
      <c r="K15" s="46">
        <v>66177</v>
      </c>
      <c r="L15" s="46">
        <v>81415</v>
      </c>
      <c r="M15" s="46">
        <v>95217</v>
      </c>
      <c r="N15" s="46">
        <v>106711</v>
      </c>
      <c r="O15" s="46">
        <v>108036</v>
      </c>
      <c r="P15" s="46">
        <v>108261</v>
      </c>
      <c r="Q15" s="46">
        <v>108278</v>
      </c>
      <c r="R15" s="46">
        <v>108278</v>
      </c>
      <c r="S15" s="58">
        <v>108278</v>
      </c>
    </row>
    <row r="16" spans="1:19" x14ac:dyDescent="0.35">
      <c r="A16" s="117"/>
      <c r="B16" s="115"/>
      <c r="C16" s="40">
        <v>1134</v>
      </c>
      <c r="D16" s="57" t="s">
        <v>282</v>
      </c>
      <c r="E16" s="46">
        <v>4221</v>
      </c>
      <c r="F16" s="46">
        <v>13084</v>
      </c>
      <c r="G16" s="46">
        <v>34889</v>
      </c>
      <c r="H16" s="46">
        <v>43440</v>
      </c>
      <c r="I16" s="46">
        <v>50020</v>
      </c>
      <c r="J16" s="46">
        <v>54268</v>
      </c>
      <c r="K16" s="46">
        <v>59630</v>
      </c>
      <c r="L16" s="46">
        <v>74543</v>
      </c>
      <c r="M16" s="46">
        <v>88293</v>
      </c>
      <c r="N16" s="46">
        <v>99757</v>
      </c>
      <c r="O16" s="46">
        <v>101082</v>
      </c>
      <c r="P16" s="46">
        <v>101306</v>
      </c>
      <c r="Q16" s="46">
        <v>101323</v>
      </c>
      <c r="R16" s="46">
        <v>101323</v>
      </c>
      <c r="S16" s="58">
        <v>101323</v>
      </c>
    </row>
    <row r="17" spans="1:19" x14ac:dyDescent="0.35">
      <c r="A17" s="117"/>
      <c r="B17" s="115" t="s">
        <v>143</v>
      </c>
      <c r="C17" s="40">
        <v>1141</v>
      </c>
      <c r="D17" s="57" t="s">
        <v>283</v>
      </c>
      <c r="E17" s="46">
        <v>4372</v>
      </c>
      <c r="F17" s="46">
        <v>13665</v>
      </c>
      <c r="G17" s="46">
        <v>43396</v>
      </c>
      <c r="H17" s="46">
        <v>50811</v>
      </c>
      <c r="I17" s="46">
        <v>61929</v>
      </c>
      <c r="J17" s="46">
        <v>67496</v>
      </c>
      <c r="K17" s="46">
        <v>72501</v>
      </c>
      <c r="L17" s="46">
        <v>86511</v>
      </c>
      <c r="M17" s="46">
        <v>97130</v>
      </c>
      <c r="N17" s="46">
        <v>106405</v>
      </c>
      <c r="O17" s="46">
        <v>108306</v>
      </c>
      <c r="P17" s="46">
        <v>108676</v>
      </c>
      <c r="Q17" s="46">
        <v>108979</v>
      </c>
      <c r="R17" s="46">
        <v>108979</v>
      </c>
      <c r="S17" s="58">
        <v>108979</v>
      </c>
    </row>
    <row r="18" spans="1:19" x14ac:dyDescent="0.35">
      <c r="A18" s="117"/>
      <c r="B18" s="115"/>
      <c r="C18" s="40">
        <v>1142</v>
      </c>
      <c r="D18" s="57" t="s">
        <v>284</v>
      </c>
      <c r="E18" s="46">
        <v>4372</v>
      </c>
      <c r="F18" s="46">
        <v>13047</v>
      </c>
      <c r="G18" s="46">
        <v>36944</v>
      </c>
      <c r="H18" s="46">
        <v>44051</v>
      </c>
      <c r="I18" s="46">
        <v>51327</v>
      </c>
      <c r="J18" s="46">
        <v>56312</v>
      </c>
      <c r="K18" s="46">
        <v>60474</v>
      </c>
      <c r="L18" s="46">
        <v>73686</v>
      </c>
      <c r="M18" s="46">
        <v>84186</v>
      </c>
      <c r="N18" s="46">
        <v>93361</v>
      </c>
      <c r="O18" s="46">
        <v>95262</v>
      </c>
      <c r="P18" s="46">
        <v>95632</v>
      </c>
      <c r="Q18" s="46">
        <v>95935</v>
      </c>
      <c r="R18" s="46">
        <v>95935</v>
      </c>
      <c r="S18" s="58">
        <v>95935</v>
      </c>
    </row>
    <row r="19" spans="1:19" x14ac:dyDescent="0.35">
      <c r="A19" s="117"/>
      <c r="B19" s="115"/>
      <c r="C19" s="40">
        <v>1143</v>
      </c>
      <c r="D19" s="57" t="s">
        <v>285</v>
      </c>
      <c r="E19" s="46">
        <v>3576</v>
      </c>
      <c r="F19" s="46">
        <v>9734</v>
      </c>
      <c r="G19" s="46">
        <v>28323</v>
      </c>
      <c r="H19" s="46">
        <v>34924</v>
      </c>
      <c r="I19" s="46">
        <v>41377</v>
      </c>
      <c r="J19" s="46">
        <v>44480</v>
      </c>
      <c r="K19" s="46">
        <v>48570</v>
      </c>
      <c r="L19" s="46">
        <v>59710</v>
      </c>
      <c r="M19" s="46">
        <v>69603</v>
      </c>
      <c r="N19" s="46">
        <v>78497</v>
      </c>
      <c r="O19" s="46">
        <v>79518</v>
      </c>
      <c r="P19" s="46">
        <v>79686</v>
      </c>
      <c r="Q19" s="46">
        <v>79686</v>
      </c>
      <c r="R19" s="46">
        <v>79686</v>
      </c>
      <c r="S19" s="58">
        <v>79686</v>
      </c>
    </row>
    <row r="20" spans="1:19" x14ac:dyDescent="0.35">
      <c r="A20" s="117"/>
      <c r="B20" s="115"/>
      <c r="C20" s="40">
        <v>1144</v>
      </c>
      <c r="D20" s="57" t="s">
        <v>286</v>
      </c>
      <c r="E20" s="46">
        <v>3576</v>
      </c>
      <c r="F20" s="46">
        <v>9430</v>
      </c>
      <c r="G20" s="46">
        <v>24981</v>
      </c>
      <c r="H20" s="46">
        <v>31222</v>
      </c>
      <c r="I20" s="46">
        <v>35589</v>
      </c>
      <c r="J20" s="46">
        <v>38426</v>
      </c>
      <c r="K20" s="46">
        <v>42023</v>
      </c>
      <c r="L20" s="46">
        <v>52838</v>
      </c>
      <c r="M20" s="46">
        <v>62679</v>
      </c>
      <c r="N20" s="46">
        <v>71543</v>
      </c>
      <c r="O20" s="46">
        <v>72564</v>
      </c>
      <c r="P20" s="46">
        <v>72731</v>
      </c>
      <c r="Q20" s="46">
        <v>72731</v>
      </c>
      <c r="R20" s="46">
        <v>72731</v>
      </c>
      <c r="S20" s="58">
        <v>72731</v>
      </c>
    </row>
    <row r="21" spans="1:19" x14ac:dyDescent="0.35">
      <c r="A21" s="117"/>
      <c r="B21" s="115" t="s">
        <v>144</v>
      </c>
      <c r="C21" s="40">
        <v>1151</v>
      </c>
      <c r="D21" s="57" t="s">
        <v>287</v>
      </c>
      <c r="E21" s="46">
        <v>4317</v>
      </c>
      <c r="F21" s="46">
        <v>15182</v>
      </c>
      <c r="G21" s="46">
        <v>45894</v>
      </c>
      <c r="H21" s="46">
        <v>53800</v>
      </c>
      <c r="I21" s="46">
        <v>65959</v>
      </c>
      <c r="J21" s="46">
        <v>74139</v>
      </c>
      <c r="K21" s="46">
        <v>78389</v>
      </c>
      <c r="L21" s="46">
        <v>90266</v>
      </c>
      <c r="M21" s="46">
        <v>99149</v>
      </c>
      <c r="N21" s="46">
        <v>108560</v>
      </c>
      <c r="O21" s="46">
        <v>110287</v>
      </c>
      <c r="P21" s="46">
        <v>110465</v>
      </c>
      <c r="Q21" s="46">
        <v>110487</v>
      </c>
      <c r="R21" s="46">
        <v>110507</v>
      </c>
      <c r="S21" s="58">
        <v>110507</v>
      </c>
    </row>
    <row r="22" spans="1:19" x14ac:dyDescent="0.35">
      <c r="A22" s="117"/>
      <c r="B22" s="115"/>
      <c r="C22" s="40">
        <v>1152</v>
      </c>
      <c r="D22" s="57" t="s">
        <v>288</v>
      </c>
      <c r="E22" s="46">
        <v>4317</v>
      </c>
      <c r="F22" s="46">
        <v>14564</v>
      </c>
      <c r="G22" s="46">
        <v>39443</v>
      </c>
      <c r="H22" s="46">
        <v>47041</v>
      </c>
      <c r="I22" s="46">
        <v>55357</v>
      </c>
      <c r="J22" s="46">
        <v>62955</v>
      </c>
      <c r="K22" s="46">
        <v>66362</v>
      </c>
      <c r="L22" s="46">
        <v>77441</v>
      </c>
      <c r="M22" s="46">
        <v>86205</v>
      </c>
      <c r="N22" s="46">
        <v>95516</v>
      </c>
      <c r="O22" s="46">
        <v>97243</v>
      </c>
      <c r="P22" s="46">
        <v>97421</v>
      </c>
      <c r="Q22" s="46">
        <v>97443</v>
      </c>
      <c r="R22" s="46">
        <v>97463</v>
      </c>
      <c r="S22" s="58">
        <v>97463</v>
      </c>
    </row>
    <row r="23" spans="1:19" x14ac:dyDescent="0.35">
      <c r="A23" s="117"/>
      <c r="B23" s="115"/>
      <c r="C23" s="40">
        <v>1153</v>
      </c>
      <c r="D23" s="57" t="s">
        <v>289</v>
      </c>
      <c r="E23" s="46">
        <v>3500</v>
      </c>
      <c r="F23" s="46">
        <v>11236</v>
      </c>
      <c r="G23" s="46">
        <v>30313</v>
      </c>
      <c r="H23" s="46">
        <v>36933</v>
      </c>
      <c r="I23" s="46">
        <v>43889</v>
      </c>
      <c r="J23" s="46">
        <v>49467</v>
      </c>
      <c r="K23" s="46">
        <v>52909</v>
      </c>
      <c r="L23" s="46">
        <v>61778</v>
      </c>
      <c r="M23" s="46">
        <v>69578</v>
      </c>
      <c r="N23" s="46">
        <v>78327</v>
      </c>
      <c r="O23" s="46">
        <v>79391</v>
      </c>
      <c r="P23" s="46">
        <v>79559</v>
      </c>
      <c r="Q23" s="46">
        <v>79626</v>
      </c>
      <c r="R23" s="46">
        <v>79626</v>
      </c>
      <c r="S23" s="58">
        <v>79626</v>
      </c>
    </row>
    <row r="24" spans="1:19" x14ac:dyDescent="0.35">
      <c r="A24" s="117"/>
      <c r="B24" s="115"/>
      <c r="C24" s="40">
        <v>1154</v>
      </c>
      <c r="D24" s="57" t="s">
        <v>290</v>
      </c>
      <c r="E24" s="46">
        <v>3500</v>
      </c>
      <c r="F24" s="46">
        <v>10933</v>
      </c>
      <c r="G24" s="46">
        <v>26971</v>
      </c>
      <c r="H24" s="46">
        <v>33231</v>
      </c>
      <c r="I24" s="46">
        <v>38101</v>
      </c>
      <c r="J24" s="46">
        <v>43413</v>
      </c>
      <c r="K24" s="46">
        <v>46363</v>
      </c>
      <c r="L24" s="46">
        <v>54905</v>
      </c>
      <c r="M24" s="46">
        <v>62654</v>
      </c>
      <c r="N24" s="46">
        <v>71372</v>
      </c>
      <c r="O24" s="46">
        <v>72436</v>
      </c>
      <c r="P24" s="46">
        <v>72604</v>
      </c>
      <c r="Q24" s="46">
        <v>72671</v>
      </c>
      <c r="R24" s="46">
        <v>72671</v>
      </c>
      <c r="S24" s="58">
        <v>72671</v>
      </c>
    </row>
    <row r="25" spans="1:19" x14ac:dyDescent="0.35">
      <c r="A25" s="117"/>
      <c r="B25" s="119" t="s">
        <v>145</v>
      </c>
      <c r="C25" s="40">
        <v>1181</v>
      </c>
      <c r="D25" s="57" t="s">
        <v>291</v>
      </c>
      <c r="E25" s="46">
        <v>4050</v>
      </c>
      <c r="F25" s="46">
        <v>16499</v>
      </c>
      <c r="G25" s="46">
        <v>47972</v>
      </c>
      <c r="H25" s="46">
        <v>57253</v>
      </c>
      <c r="I25" s="46">
        <v>70238</v>
      </c>
      <c r="J25" s="46">
        <v>78713</v>
      </c>
      <c r="K25" s="46">
        <v>83157</v>
      </c>
      <c r="L25" s="46">
        <v>95209</v>
      </c>
      <c r="M25" s="46">
        <v>104677</v>
      </c>
      <c r="N25" s="46">
        <v>113326</v>
      </c>
      <c r="O25" s="46">
        <v>115313</v>
      </c>
      <c r="P25" s="46">
        <v>115899</v>
      </c>
      <c r="Q25" s="46">
        <v>116556</v>
      </c>
      <c r="R25" s="46">
        <v>116556</v>
      </c>
      <c r="S25" s="58">
        <v>116556</v>
      </c>
    </row>
    <row r="26" spans="1:19" x14ac:dyDescent="0.35">
      <c r="A26" s="117"/>
      <c r="B26" s="119"/>
      <c r="C26" s="40">
        <v>1182</v>
      </c>
      <c r="D26" s="57" t="s">
        <v>292</v>
      </c>
      <c r="E26" s="46">
        <v>4050</v>
      </c>
      <c r="F26" s="46">
        <v>15881</v>
      </c>
      <c r="G26" s="46">
        <v>41521</v>
      </c>
      <c r="H26" s="46">
        <v>50494</v>
      </c>
      <c r="I26" s="46">
        <v>59636</v>
      </c>
      <c r="J26" s="46">
        <v>67529</v>
      </c>
      <c r="K26" s="46">
        <v>71130</v>
      </c>
      <c r="L26" s="46">
        <v>82384</v>
      </c>
      <c r="M26" s="46">
        <v>91733</v>
      </c>
      <c r="N26" s="46">
        <v>100282</v>
      </c>
      <c r="O26" s="46">
        <v>102269</v>
      </c>
      <c r="P26" s="46">
        <v>102855</v>
      </c>
      <c r="Q26" s="46">
        <v>103512</v>
      </c>
      <c r="R26" s="46">
        <v>103512</v>
      </c>
      <c r="S26" s="58">
        <v>103512</v>
      </c>
    </row>
    <row r="27" spans="1:19" x14ac:dyDescent="0.35">
      <c r="A27" s="117"/>
      <c r="B27" s="119"/>
      <c r="C27" s="40">
        <v>1183</v>
      </c>
      <c r="D27" s="57" t="s">
        <v>293</v>
      </c>
      <c r="E27" s="46">
        <v>3430</v>
      </c>
      <c r="F27" s="46">
        <v>12377</v>
      </c>
      <c r="G27" s="46">
        <v>31892</v>
      </c>
      <c r="H27" s="46">
        <v>39726</v>
      </c>
      <c r="I27" s="46">
        <v>47396</v>
      </c>
      <c r="J27" s="46">
        <v>53157</v>
      </c>
      <c r="K27" s="46">
        <v>56589</v>
      </c>
      <c r="L27" s="46">
        <v>65311</v>
      </c>
      <c r="M27" s="46">
        <v>73329</v>
      </c>
      <c r="N27" s="46">
        <v>81210</v>
      </c>
      <c r="O27" s="46">
        <v>82266</v>
      </c>
      <c r="P27" s="46">
        <v>82425</v>
      </c>
      <c r="Q27" s="46">
        <v>82492</v>
      </c>
      <c r="R27" s="46">
        <v>82492</v>
      </c>
      <c r="S27" s="58">
        <v>82492</v>
      </c>
    </row>
    <row r="28" spans="1:19" x14ac:dyDescent="0.35">
      <c r="A28" s="117"/>
      <c r="B28" s="119"/>
      <c r="C28" s="59">
        <v>1184</v>
      </c>
      <c r="D28" s="60" t="s">
        <v>294</v>
      </c>
      <c r="E28" s="61">
        <v>3430</v>
      </c>
      <c r="F28" s="61">
        <v>12073</v>
      </c>
      <c r="G28" s="61">
        <v>28550</v>
      </c>
      <c r="H28" s="61">
        <v>36024</v>
      </c>
      <c r="I28" s="61">
        <v>41608</v>
      </c>
      <c r="J28" s="61">
        <v>47103</v>
      </c>
      <c r="K28" s="61">
        <v>50042</v>
      </c>
      <c r="L28" s="61">
        <v>58439</v>
      </c>
      <c r="M28" s="61">
        <v>66405</v>
      </c>
      <c r="N28" s="61">
        <v>74255</v>
      </c>
      <c r="O28" s="61">
        <v>75311</v>
      </c>
      <c r="P28" s="61">
        <v>75470</v>
      </c>
      <c r="Q28" s="61">
        <v>75538</v>
      </c>
      <c r="R28" s="61">
        <v>75538</v>
      </c>
      <c r="S28" s="62">
        <v>75538</v>
      </c>
    </row>
    <row r="29" spans="1:19" x14ac:dyDescent="0.35">
      <c r="A29" s="120" t="s">
        <v>135</v>
      </c>
      <c r="B29" s="118" t="s">
        <v>140</v>
      </c>
      <c r="C29" s="53">
        <v>1211</v>
      </c>
      <c r="D29" s="54" t="s">
        <v>295</v>
      </c>
      <c r="E29" s="55">
        <v>4882</v>
      </c>
      <c r="F29" s="55">
        <v>12890</v>
      </c>
      <c r="G29" s="55">
        <v>38871</v>
      </c>
      <c r="H29" s="55">
        <v>45769</v>
      </c>
      <c r="I29" s="55">
        <v>56404</v>
      </c>
      <c r="J29" s="55">
        <v>61658</v>
      </c>
      <c r="K29" s="55">
        <v>65530</v>
      </c>
      <c r="L29" s="55">
        <v>77169</v>
      </c>
      <c r="M29" s="55">
        <v>85707</v>
      </c>
      <c r="N29" s="55">
        <v>93908</v>
      </c>
      <c r="O29" s="55">
        <v>94597</v>
      </c>
      <c r="P29" s="55">
        <v>94700</v>
      </c>
      <c r="Q29" s="55">
        <v>94713</v>
      </c>
      <c r="R29" s="55">
        <v>94713</v>
      </c>
      <c r="S29" s="56">
        <v>94713</v>
      </c>
    </row>
    <row r="30" spans="1:19" x14ac:dyDescent="0.35">
      <c r="A30" s="120"/>
      <c r="B30" s="118"/>
      <c r="C30" s="40">
        <v>1212</v>
      </c>
      <c r="D30" s="57" t="s">
        <v>296</v>
      </c>
      <c r="E30" s="46">
        <v>4882</v>
      </c>
      <c r="F30" s="46">
        <v>12272</v>
      </c>
      <c r="G30" s="46">
        <v>32420</v>
      </c>
      <c r="H30" s="46">
        <v>39010</v>
      </c>
      <c r="I30" s="46">
        <v>45802</v>
      </c>
      <c r="J30" s="46">
        <v>50475</v>
      </c>
      <c r="K30" s="46">
        <v>53503</v>
      </c>
      <c r="L30" s="46">
        <v>64344</v>
      </c>
      <c r="M30" s="46">
        <v>72763</v>
      </c>
      <c r="N30" s="46">
        <v>80864</v>
      </c>
      <c r="O30" s="46">
        <v>81553</v>
      </c>
      <c r="P30" s="46">
        <v>81656</v>
      </c>
      <c r="Q30" s="46">
        <v>81669</v>
      </c>
      <c r="R30" s="46">
        <v>81669</v>
      </c>
      <c r="S30" s="58">
        <v>81669</v>
      </c>
    </row>
    <row r="31" spans="1:19" x14ac:dyDescent="0.35">
      <c r="A31" s="120"/>
      <c r="B31" s="118"/>
      <c r="C31" s="40">
        <v>1213</v>
      </c>
      <c r="D31" s="57" t="s">
        <v>297</v>
      </c>
      <c r="E31" s="46">
        <v>4784</v>
      </c>
      <c r="F31" s="46">
        <v>10645</v>
      </c>
      <c r="G31" s="46">
        <v>27072</v>
      </c>
      <c r="H31" s="46">
        <v>33728</v>
      </c>
      <c r="I31" s="46">
        <v>40065</v>
      </c>
      <c r="J31" s="46">
        <v>44099</v>
      </c>
      <c r="K31" s="46">
        <v>47090</v>
      </c>
      <c r="L31" s="46">
        <v>56875</v>
      </c>
      <c r="M31" s="46">
        <v>64990</v>
      </c>
      <c r="N31" s="46">
        <v>72980</v>
      </c>
      <c r="O31" s="46">
        <v>73592</v>
      </c>
      <c r="P31" s="46">
        <v>73703</v>
      </c>
      <c r="Q31" s="46">
        <v>73707</v>
      </c>
      <c r="R31" s="46">
        <v>73723</v>
      </c>
      <c r="S31" s="58">
        <v>73723</v>
      </c>
    </row>
    <row r="32" spans="1:19" x14ac:dyDescent="0.35">
      <c r="A32" s="120"/>
      <c r="B32" s="118"/>
      <c r="C32" s="40">
        <v>1214</v>
      </c>
      <c r="D32" s="57" t="s">
        <v>298</v>
      </c>
      <c r="E32" s="46">
        <v>4784</v>
      </c>
      <c r="F32" s="46">
        <v>10342</v>
      </c>
      <c r="G32" s="46">
        <v>23730</v>
      </c>
      <c r="H32" s="46">
        <v>30026</v>
      </c>
      <c r="I32" s="46">
        <v>34277</v>
      </c>
      <c r="J32" s="46">
        <v>38045</v>
      </c>
      <c r="K32" s="46">
        <v>40543</v>
      </c>
      <c r="L32" s="46">
        <v>50002</v>
      </c>
      <c r="M32" s="46">
        <v>58066</v>
      </c>
      <c r="N32" s="46">
        <v>66025</v>
      </c>
      <c r="O32" s="46">
        <v>66637</v>
      </c>
      <c r="P32" s="46">
        <v>66748</v>
      </c>
      <c r="Q32" s="46">
        <v>66752</v>
      </c>
      <c r="R32" s="46">
        <v>66768</v>
      </c>
      <c r="S32" s="58">
        <v>66768</v>
      </c>
    </row>
    <row r="33" spans="1:19" x14ac:dyDescent="0.35">
      <c r="A33" s="120"/>
      <c r="B33" s="115" t="s">
        <v>141</v>
      </c>
      <c r="C33" s="40">
        <v>1221</v>
      </c>
      <c r="D33" s="57" t="s">
        <v>299</v>
      </c>
      <c r="E33" s="46">
        <v>5302</v>
      </c>
      <c r="F33" s="46">
        <v>14762</v>
      </c>
      <c r="G33" s="46">
        <v>42866</v>
      </c>
      <c r="H33" s="46">
        <v>50002</v>
      </c>
      <c r="I33" s="46">
        <v>60712</v>
      </c>
      <c r="J33" s="46">
        <v>64988</v>
      </c>
      <c r="K33" s="46">
        <v>69786</v>
      </c>
      <c r="L33" s="46">
        <v>81213</v>
      </c>
      <c r="M33" s="46">
        <v>90286</v>
      </c>
      <c r="N33" s="46">
        <v>98180</v>
      </c>
      <c r="O33" s="46">
        <v>99153</v>
      </c>
      <c r="P33" s="46">
        <v>99334</v>
      </c>
      <c r="Q33" s="46">
        <v>99412</v>
      </c>
      <c r="R33" s="46">
        <v>99412</v>
      </c>
      <c r="S33" s="58">
        <v>99412</v>
      </c>
    </row>
    <row r="34" spans="1:19" x14ac:dyDescent="0.35">
      <c r="A34" s="120"/>
      <c r="B34" s="115"/>
      <c r="C34" s="40">
        <v>1222</v>
      </c>
      <c r="D34" s="57" t="s">
        <v>300</v>
      </c>
      <c r="E34" s="46">
        <v>5302</v>
      </c>
      <c r="F34" s="46">
        <v>14144</v>
      </c>
      <c r="G34" s="46">
        <v>36415</v>
      </c>
      <c r="H34" s="46">
        <v>43243</v>
      </c>
      <c r="I34" s="46">
        <v>50110</v>
      </c>
      <c r="J34" s="46">
        <v>53804</v>
      </c>
      <c r="K34" s="46">
        <v>57760</v>
      </c>
      <c r="L34" s="46">
        <v>68389</v>
      </c>
      <c r="M34" s="46">
        <v>77342</v>
      </c>
      <c r="N34" s="46">
        <v>85136</v>
      </c>
      <c r="O34" s="46">
        <v>86109</v>
      </c>
      <c r="P34" s="46">
        <v>86290</v>
      </c>
      <c r="Q34" s="46">
        <v>86368</v>
      </c>
      <c r="R34" s="46">
        <v>86368</v>
      </c>
      <c r="S34" s="58">
        <v>86368</v>
      </c>
    </row>
    <row r="35" spans="1:19" x14ac:dyDescent="0.35">
      <c r="A35" s="120"/>
      <c r="B35" s="115"/>
      <c r="C35" s="40">
        <v>1223</v>
      </c>
      <c r="D35" s="57" t="s">
        <v>301</v>
      </c>
      <c r="E35" s="46">
        <v>5180</v>
      </c>
      <c r="F35" s="46">
        <v>12536</v>
      </c>
      <c r="G35" s="46">
        <v>31711</v>
      </c>
      <c r="H35" s="46">
        <v>38673</v>
      </c>
      <c r="I35" s="46">
        <v>45324</v>
      </c>
      <c r="J35" s="46">
        <v>48484</v>
      </c>
      <c r="K35" s="46">
        <v>52472</v>
      </c>
      <c r="L35" s="46">
        <v>62322</v>
      </c>
      <c r="M35" s="46">
        <v>71369</v>
      </c>
      <c r="N35" s="46">
        <v>78558</v>
      </c>
      <c r="O35" s="46">
        <v>79396</v>
      </c>
      <c r="P35" s="46">
        <v>79546</v>
      </c>
      <c r="Q35" s="46">
        <v>79552</v>
      </c>
      <c r="R35" s="46">
        <v>79572</v>
      </c>
      <c r="S35" s="58">
        <v>79572</v>
      </c>
    </row>
    <row r="36" spans="1:19" x14ac:dyDescent="0.35">
      <c r="A36" s="120"/>
      <c r="B36" s="115"/>
      <c r="C36" s="40">
        <v>1224</v>
      </c>
      <c r="D36" s="57" t="s">
        <v>302</v>
      </c>
      <c r="E36" s="46">
        <v>5180</v>
      </c>
      <c r="F36" s="46">
        <v>12233</v>
      </c>
      <c r="G36" s="46">
        <v>28369</v>
      </c>
      <c r="H36" s="46">
        <v>34971</v>
      </c>
      <c r="I36" s="46">
        <v>39535</v>
      </c>
      <c r="J36" s="46">
        <v>42430</v>
      </c>
      <c r="K36" s="46">
        <v>45925</v>
      </c>
      <c r="L36" s="46">
        <v>55449</v>
      </c>
      <c r="M36" s="46">
        <v>64445</v>
      </c>
      <c r="N36" s="46">
        <v>71604</v>
      </c>
      <c r="O36" s="46">
        <v>72441</v>
      </c>
      <c r="P36" s="46">
        <v>72592</v>
      </c>
      <c r="Q36" s="46">
        <v>72597</v>
      </c>
      <c r="R36" s="46">
        <v>72617</v>
      </c>
      <c r="S36" s="58">
        <v>72617</v>
      </c>
    </row>
    <row r="37" spans="1:19" x14ac:dyDescent="0.35">
      <c r="A37" s="120"/>
      <c r="B37" s="115" t="s">
        <v>142</v>
      </c>
      <c r="C37" s="40">
        <v>1231</v>
      </c>
      <c r="D37" s="57" t="s">
        <v>303</v>
      </c>
      <c r="E37" s="46">
        <v>5302</v>
      </c>
      <c r="F37" s="46">
        <v>14762</v>
      </c>
      <c r="G37" s="46">
        <v>43024</v>
      </c>
      <c r="H37" s="46">
        <v>49966</v>
      </c>
      <c r="I37" s="46">
        <v>60763</v>
      </c>
      <c r="J37" s="46">
        <v>65094</v>
      </c>
      <c r="K37" s="46">
        <v>69672</v>
      </c>
      <c r="L37" s="46">
        <v>81185</v>
      </c>
      <c r="M37" s="46">
        <v>89933</v>
      </c>
      <c r="N37" s="46">
        <v>98232</v>
      </c>
      <c r="O37" s="46">
        <v>99208</v>
      </c>
      <c r="P37" s="46">
        <v>98668</v>
      </c>
      <c r="Q37" s="46">
        <v>98745</v>
      </c>
      <c r="R37" s="46">
        <v>98745</v>
      </c>
      <c r="S37" s="58">
        <v>98745</v>
      </c>
    </row>
    <row r="38" spans="1:19" x14ac:dyDescent="0.35">
      <c r="A38" s="120"/>
      <c r="B38" s="115"/>
      <c r="C38" s="40">
        <v>1232</v>
      </c>
      <c r="D38" s="57" t="s">
        <v>304</v>
      </c>
      <c r="E38" s="46">
        <v>5302</v>
      </c>
      <c r="F38" s="46">
        <v>14144</v>
      </c>
      <c r="G38" s="46">
        <v>36573</v>
      </c>
      <c r="H38" s="46">
        <v>43207</v>
      </c>
      <c r="I38" s="46">
        <v>50161</v>
      </c>
      <c r="J38" s="46">
        <v>53910</v>
      </c>
      <c r="K38" s="46">
        <v>57645</v>
      </c>
      <c r="L38" s="46">
        <v>68361</v>
      </c>
      <c r="M38" s="46">
        <v>76990</v>
      </c>
      <c r="N38" s="46">
        <v>85188</v>
      </c>
      <c r="O38" s="46">
        <v>86164</v>
      </c>
      <c r="P38" s="46">
        <v>85624</v>
      </c>
      <c r="Q38" s="46">
        <v>85701</v>
      </c>
      <c r="R38" s="46">
        <v>85701</v>
      </c>
      <c r="S38" s="58">
        <v>85701</v>
      </c>
    </row>
    <row r="39" spans="1:19" x14ac:dyDescent="0.35">
      <c r="A39" s="120"/>
      <c r="B39" s="115"/>
      <c r="C39" s="40">
        <v>1233</v>
      </c>
      <c r="D39" s="57" t="s">
        <v>305</v>
      </c>
      <c r="E39" s="46">
        <v>5180</v>
      </c>
      <c r="F39" s="46">
        <v>12536</v>
      </c>
      <c r="G39" s="46">
        <v>31869</v>
      </c>
      <c r="H39" s="46">
        <v>38636</v>
      </c>
      <c r="I39" s="46">
        <v>45374</v>
      </c>
      <c r="J39" s="46">
        <v>48591</v>
      </c>
      <c r="K39" s="46">
        <v>52358</v>
      </c>
      <c r="L39" s="46">
        <v>62293</v>
      </c>
      <c r="M39" s="46">
        <v>71016</v>
      </c>
      <c r="N39" s="46">
        <v>78610</v>
      </c>
      <c r="O39" s="46">
        <v>79450</v>
      </c>
      <c r="P39" s="46">
        <v>78880</v>
      </c>
      <c r="Q39" s="46">
        <v>78885</v>
      </c>
      <c r="R39" s="46">
        <v>78905</v>
      </c>
      <c r="S39" s="58">
        <v>78905</v>
      </c>
    </row>
    <row r="40" spans="1:19" x14ac:dyDescent="0.35">
      <c r="A40" s="120"/>
      <c r="B40" s="115"/>
      <c r="C40" s="40">
        <v>1234</v>
      </c>
      <c r="D40" s="57" t="s">
        <v>306</v>
      </c>
      <c r="E40" s="46">
        <v>5180</v>
      </c>
      <c r="F40" s="46">
        <v>12233</v>
      </c>
      <c r="G40" s="46">
        <v>28527</v>
      </c>
      <c r="H40" s="46">
        <v>34934</v>
      </c>
      <c r="I40" s="46">
        <v>39586</v>
      </c>
      <c r="J40" s="46">
        <v>42537</v>
      </c>
      <c r="K40" s="46">
        <v>45811</v>
      </c>
      <c r="L40" s="46">
        <v>55421</v>
      </c>
      <c r="M40" s="46">
        <v>64092</v>
      </c>
      <c r="N40" s="46">
        <v>71656</v>
      </c>
      <c r="O40" s="46">
        <v>72496</v>
      </c>
      <c r="P40" s="46">
        <v>71925</v>
      </c>
      <c r="Q40" s="46">
        <v>71930</v>
      </c>
      <c r="R40" s="46">
        <v>71950</v>
      </c>
      <c r="S40" s="58">
        <v>71950</v>
      </c>
    </row>
    <row r="41" spans="1:19" x14ac:dyDescent="0.35">
      <c r="A41" s="120"/>
      <c r="B41" s="115" t="s">
        <v>143</v>
      </c>
      <c r="C41" s="40">
        <v>1241</v>
      </c>
      <c r="D41" s="57" t="s">
        <v>307</v>
      </c>
      <c r="E41" s="46">
        <v>2921</v>
      </c>
      <c r="F41" s="46">
        <v>11367</v>
      </c>
      <c r="G41" s="46">
        <v>39156</v>
      </c>
      <c r="H41" s="46">
        <v>47434</v>
      </c>
      <c r="I41" s="46">
        <v>60476</v>
      </c>
      <c r="J41" s="46">
        <v>66500</v>
      </c>
      <c r="K41" s="46">
        <v>73029</v>
      </c>
      <c r="L41" s="46">
        <v>87859</v>
      </c>
      <c r="M41" s="46">
        <v>100071</v>
      </c>
      <c r="N41" s="46">
        <v>108834</v>
      </c>
      <c r="O41" s="46">
        <v>109940</v>
      </c>
      <c r="P41" s="46">
        <v>109531</v>
      </c>
      <c r="Q41" s="46">
        <v>109652</v>
      </c>
      <c r="R41" s="46">
        <v>109652</v>
      </c>
      <c r="S41" s="58">
        <v>109652</v>
      </c>
    </row>
    <row r="42" spans="1:19" x14ac:dyDescent="0.35">
      <c r="A42" s="120"/>
      <c r="B42" s="115"/>
      <c r="C42" s="40">
        <v>1242</v>
      </c>
      <c r="D42" s="57" t="s">
        <v>308</v>
      </c>
      <c r="E42" s="46">
        <v>2921</v>
      </c>
      <c r="F42" s="46">
        <v>10749</v>
      </c>
      <c r="G42" s="46">
        <v>32705</v>
      </c>
      <c r="H42" s="46">
        <v>40675</v>
      </c>
      <c r="I42" s="46">
        <v>49874</v>
      </c>
      <c r="J42" s="46">
        <v>55316</v>
      </c>
      <c r="K42" s="46">
        <v>61003</v>
      </c>
      <c r="L42" s="46">
        <v>75035</v>
      </c>
      <c r="M42" s="46">
        <v>87127</v>
      </c>
      <c r="N42" s="46">
        <v>95790</v>
      </c>
      <c r="O42" s="46">
        <v>96896</v>
      </c>
      <c r="P42" s="46">
        <v>96487</v>
      </c>
      <c r="Q42" s="46">
        <v>96608</v>
      </c>
      <c r="R42" s="46">
        <v>96608</v>
      </c>
      <c r="S42" s="58">
        <v>96608</v>
      </c>
    </row>
    <row r="43" spans="1:19" x14ac:dyDescent="0.35">
      <c r="A43" s="120"/>
      <c r="B43" s="115"/>
      <c r="C43" s="40">
        <v>1243</v>
      </c>
      <c r="D43" s="57" t="s">
        <v>309</v>
      </c>
      <c r="E43" s="46">
        <v>2706</v>
      </c>
      <c r="F43" s="46">
        <v>9076</v>
      </c>
      <c r="G43" s="46">
        <v>27014</v>
      </c>
      <c r="H43" s="46">
        <v>34527</v>
      </c>
      <c r="I43" s="46">
        <v>42776</v>
      </c>
      <c r="J43" s="46">
        <v>47025</v>
      </c>
      <c r="K43" s="46">
        <v>52687</v>
      </c>
      <c r="L43" s="46">
        <v>65021</v>
      </c>
      <c r="M43" s="46">
        <v>76354</v>
      </c>
      <c r="N43" s="46">
        <v>84342</v>
      </c>
      <c r="O43" s="46">
        <v>85173</v>
      </c>
      <c r="P43" s="46">
        <v>84684</v>
      </c>
      <c r="Q43" s="46">
        <v>84684</v>
      </c>
      <c r="R43" s="46">
        <v>84684</v>
      </c>
      <c r="S43" s="58">
        <v>84684</v>
      </c>
    </row>
    <row r="44" spans="1:19" x14ac:dyDescent="0.35">
      <c r="A44" s="120"/>
      <c r="B44" s="115"/>
      <c r="C44" s="40">
        <v>1244</v>
      </c>
      <c r="D44" s="57" t="s">
        <v>310</v>
      </c>
      <c r="E44" s="46">
        <v>2706</v>
      </c>
      <c r="F44" s="46">
        <v>8773</v>
      </c>
      <c r="G44" s="46">
        <v>23672</v>
      </c>
      <c r="H44" s="46">
        <v>30826</v>
      </c>
      <c r="I44" s="46">
        <v>36988</v>
      </c>
      <c r="J44" s="46">
        <v>40971</v>
      </c>
      <c r="K44" s="46">
        <v>46141</v>
      </c>
      <c r="L44" s="46">
        <v>58148</v>
      </c>
      <c r="M44" s="46">
        <v>69430</v>
      </c>
      <c r="N44" s="46">
        <v>77387</v>
      </c>
      <c r="O44" s="46">
        <v>78218</v>
      </c>
      <c r="P44" s="46">
        <v>77729</v>
      </c>
      <c r="Q44" s="46">
        <v>77729</v>
      </c>
      <c r="R44" s="46">
        <v>77729</v>
      </c>
      <c r="S44" s="58">
        <v>77729</v>
      </c>
    </row>
    <row r="45" spans="1:19" x14ac:dyDescent="0.35">
      <c r="A45" s="120"/>
      <c r="B45" s="115" t="s">
        <v>144</v>
      </c>
      <c r="C45" s="40">
        <v>1251</v>
      </c>
      <c r="D45" s="57" t="s">
        <v>311</v>
      </c>
      <c r="E45" s="46">
        <v>3150</v>
      </c>
      <c r="F45" s="46">
        <v>11634</v>
      </c>
      <c r="G45" s="46">
        <v>38202</v>
      </c>
      <c r="H45" s="46">
        <v>44664</v>
      </c>
      <c r="I45" s="46">
        <v>55743</v>
      </c>
      <c r="J45" s="46">
        <v>61628</v>
      </c>
      <c r="K45" s="46">
        <v>65627</v>
      </c>
      <c r="L45" s="46">
        <v>74018</v>
      </c>
      <c r="M45" s="46">
        <v>80355</v>
      </c>
      <c r="N45" s="46">
        <v>85689</v>
      </c>
      <c r="O45" s="46">
        <v>86472</v>
      </c>
      <c r="P45" s="46">
        <v>86074</v>
      </c>
      <c r="Q45" s="46">
        <v>86101</v>
      </c>
      <c r="R45" s="46">
        <v>86101</v>
      </c>
      <c r="S45" s="58">
        <v>86101</v>
      </c>
    </row>
    <row r="46" spans="1:19" x14ac:dyDescent="0.35">
      <c r="A46" s="120"/>
      <c r="B46" s="115"/>
      <c r="C46" s="40">
        <v>1252</v>
      </c>
      <c r="D46" s="57" t="s">
        <v>312</v>
      </c>
      <c r="E46" s="46">
        <v>3150</v>
      </c>
      <c r="F46" s="46">
        <v>11017</v>
      </c>
      <c r="G46" s="46">
        <v>31751</v>
      </c>
      <c r="H46" s="46">
        <v>37905</v>
      </c>
      <c r="I46" s="46">
        <v>45141</v>
      </c>
      <c r="J46" s="46">
        <v>50444</v>
      </c>
      <c r="K46" s="46">
        <v>53600</v>
      </c>
      <c r="L46" s="46">
        <v>61193</v>
      </c>
      <c r="M46" s="46">
        <v>67411</v>
      </c>
      <c r="N46" s="46">
        <v>72645</v>
      </c>
      <c r="O46" s="46">
        <v>73428</v>
      </c>
      <c r="P46" s="46">
        <v>73030</v>
      </c>
      <c r="Q46" s="46">
        <v>73057</v>
      </c>
      <c r="R46" s="46">
        <v>73057</v>
      </c>
      <c r="S46" s="58">
        <v>73057</v>
      </c>
    </row>
    <row r="47" spans="1:19" x14ac:dyDescent="0.35">
      <c r="A47" s="120"/>
      <c r="B47" s="115"/>
      <c r="C47" s="40">
        <v>1253</v>
      </c>
      <c r="D47" s="57" t="s">
        <v>313</v>
      </c>
      <c r="E47" s="46">
        <v>2912</v>
      </c>
      <c r="F47" s="46">
        <v>8964</v>
      </c>
      <c r="G47" s="46">
        <v>25313</v>
      </c>
      <c r="H47" s="46">
        <v>31014</v>
      </c>
      <c r="I47" s="46">
        <v>37414</v>
      </c>
      <c r="J47" s="46">
        <v>41620</v>
      </c>
      <c r="K47" s="46">
        <v>44560</v>
      </c>
      <c r="L47" s="46">
        <v>50732</v>
      </c>
      <c r="M47" s="46">
        <v>56475</v>
      </c>
      <c r="N47" s="46">
        <v>61759</v>
      </c>
      <c r="O47" s="46">
        <v>62374</v>
      </c>
      <c r="P47" s="46">
        <v>61975</v>
      </c>
      <c r="Q47" s="46">
        <v>61975</v>
      </c>
      <c r="R47" s="46">
        <v>61975</v>
      </c>
      <c r="S47" s="58">
        <v>61975</v>
      </c>
    </row>
    <row r="48" spans="1:19" x14ac:dyDescent="0.35">
      <c r="A48" s="120"/>
      <c r="B48" s="115"/>
      <c r="C48" s="40">
        <v>1254</v>
      </c>
      <c r="D48" s="57" t="s">
        <v>314</v>
      </c>
      <c r="E48" s="46">
        <v>2912</v>
      </c>
      <c r="F48" s="46">
        <v>8661</v>
      </c>
      <c r="G48" s="46">
        <v>21971</v>
      </c>
      <c r="H48" s="46">
        <v>27313</v>
      </c>
      <c r="I48" s="46">
        <v>31626</v>
      </c>
      <c r="J48" s="46">
        <v>35566</v>
      </c>
      <c r="K48" s="46">
        <v>38013</v>
      </c>
      <c r="L48" s="46">
        <v>43860</v>
      </c>
      <c r="M48" s="46">
        <v>49552</v>
      </c>
      <c r="N48" s="46">
        <v>54804</v>
      </c>
      <c r="O48" s="46">
        <v>55419</v>
      </c>
      <c r="P48" s="46">
        <v>55020</v>
      </c>
      <c r="Q48" s="46">
        <v>55020</v>
      </c>
      <c r="R48" s="46">
        <v>55020</v>
      </c>
      <c r="S48" s="58">
        <v>55020</v>
      </c>
    </row>
    <row r="49" spans="1:19" x14ac:dyDescent="0.35">
      <c r="A49" s="120"/>
      <c r="B49" s="119" t="s">
        <v>145</v>
      </c>
      <c r="C49" s="40">
        <v>1281</v>
      </c>
      <c r="D49" s="57" t="s">
        <v>315</v>
      </c>
      <c r="E49" s="46">
        <v>2862</v>
      </c>
      <c r="F49" s="46">
        <v>12167</v>
      </c>
      <c r="G49" s="46">
        <v>38814</v>
      </c>
      <c r="H49" s="46">
        <v>46450</v>
      </c>
      <c r="I49" s="46">
        <v>58018</v>
      </c>
      <c r="J49" s="46">
        <v>63941</v>
      </c>
      <c r="K49" s="46">
        <v>68160</v>
      </c>
      <c r="L49" s="46">
        <v>76255</v>
      </c>
      <c r="M49" s="46">
        <v>82863</v>
      </c>
      <c r="N49" s="46">
        <v>87056</v>
      </c>
      <c r="O49" s="46">
        <v>87833</v>
      </c>
      <c r="P49" s="46">
        <v>88093</v>
      </c>
      <c r="Q49" s="46">
        <v>88349</v>
      </c>
      <c r="R49" s="46">
        <v>88349</v>
      </c>
      <c r="S49" s="58">
        <v>88349</v>
      </c>
    </row>
    <row r="50" spans="1:19" x14ac:dyDescent="0.35">
      <c r="A50" s="120"/>
      <c r="B50" s="119"/>
      <c r="C50" s="40">
        <v>1282</v>
      </c>
      <c r="D50" s="57" t="s">
        <v>316</v>
      </c>
      <c r="E50" s="46">
        <v>2862</v>
      </c>
      <c r="F50" s="46">
        <v>11550</v>
      </c>
      <c r="G50" s="46">
        <v>32363</v>
      </c>
      <c r="H50" s="46">
        <v>39691</v>
      </c>
      <c r="I50" s="46">
        <v>47416</v>
      </c>
      <c r="J50" s="46">
        <v>52757</v>
      </c>
      <c r="K50" s="46">
        <v>56133</v>
      </c>
      <c r="L50" s="46">
        <v>63431</v>
      </c>
      <c r="M50" s="46">
        <v>69919</v>
      </c>
      <c r="N50" s="46">
        <v>74012</v>
      </c>
      <c r="O50" s="46">
        <v>74789</v>
      </c>
      <c r="P50" s="46">
        <v>75049</v>
      </c>
      <c r="Q50" s="46">
        <v>75305</v>
      </c>
      <c r="R50" s="46">
        <v>75305</v>
      </c>
      <c r="S50" s="58">
        <v>75305</v>
      </c>
    </row>
    <row r="51" spans="1:19" x14ac:dyDescent="0.35">
      <c r="A51" s="120"/>
      <c r="B51" s="119"/>
      <c r="C51" s="40">
        <v>1283</v>
      </c>
      <c r="D51" s="57" t="s">
        <v>317</v>
      </c>
      <c r="E51" s="46">
        <v>2844</v>
      </c>
      <c r="F51" s="46">
        <v>9605</v>
      </c>
      <c r="G51" s="46">
        <v>25973</v>
      </c>
      <c r="H51" s="46">
        <v>32820</v>
      </c>
      <c r="I51" s="46">
        <v>39694</v>
      </c>
      <c r="J51" s="46">
        <v>43963</v>
      </c>
      <c r="K51" s="46">
        <v>47044</v>
      </c>
      <c r="L51" s="46">
        <v>52867</v>
      </c>
      <c r="M51" s="46">
        <v>58815</v>
      </c>
      <c r="N51" s="46">
        <v>62989</v>
      </c>
      <c r="O51" s="46">
        <v>63595</v>
      </c>
      <c r="P51" s="46">
        <v>63684</v>
      </c>
      <c r="Q51" s="46">
        <v>63684</v>
      </c>
      <c r="R51" s="46">
        <v>63684</v>
      </c>
      <c r="S51" s="58">
        <v>63684</v>
      </c>
    </row>
    <row r="52" spans="1:19" x14ac:dyDescent="0.35">
      <c r="A52" s="120"/>
      <c r="B52" s="119"/>
      <c r="C52" s="59">
        <v>1284</v>
      </c>
      <c r="D52" s="60" t="s">
        <v>318</v>
      </c>
      <c r="E52" s="61">
        <v>2844</v>
      </c>
      <c r="F52" s="61">
        <v>9302</v>
      </c>
      <c r="G52" s="61">
        <v>22631</v>
      </c>
      <c r="H52" s="61">
        <v>29118</v>
      </c>
      <c r="I52" s="61">
        <v>33905</v>
      </c>
      <c r="J52" s="61">
        <v>37909</v>
      </c>
      <c r="K52" s="61">
        <v>40497</v>
      </c>
      <c r="L52" s="61">
        <v>45994</v>
      </c>
      <c r="M52" s="61">
        <v>51891</v>
      </c>
      <c r="N52" s="61">
        <v>56034</v>
      </c>
      <c r="O52" s="61">
        <v>56640</v>
      </c>
      <c r="P52" s="61">
        <v>56729</v>
      </c>
      <c r="Q52" s="61">
        <v>56729</v>
      </c>
      <c r="R52" s="61">
        <v>56729</v>
      </c>
      <c r="S52" s="62">
        <v>56729</v>
      </c>
    </row>
    <row r="53" spans="1:19" x14ac:dyDescent="0.35">
      <c r="A53" s="120" t="s">
        <v>118</v>
      </c>
      <c r="B53" s="118" t="s">
        <v>140</v>
      </c>
      <c r="C53" s="53">
        <v>1311</v>
      </c>
      <c r="D53" s="54" t="s">
        <v>319</v>
      </c>
      <c r="E53" s="55">
        <v>4793</v>
      </c>
      <c r="F53" s="55">
        <v>13615</v>
      </c>
      <c r="G53" s="55">
        <v>41187</v>
      </c>
      <c r="H53" s="55">
        <v>49761</v>
      </c>
      <c r="I53" s="55">
        <v>61891</v>
      </c>
      <c r="J53" s="55">
        <v>68213</v>
      </c>
      <c r="K53" s="55">
        <v>72820</v>
      </c>
      <c r="L53" s="55">
        <v>82707</v>
      </c>
      <c r="M53" s="55">
        <v>91470</v>
      </c>
      <c r="N53" s="55">
        <v>98105</v>
      </c>
      <c r="O53" s="55">
        <v>98708</v>
      </c>
      <c r="P53" s="55">
        <v>98879</v>
      </c>
      <c r="Q53" s="55">
        <v>99030</v>
      </c>
      <c r="R53" s="55">
        <v>99030</v>
      </c>
      <c r="S53" s="56">
        <v>99030</v>
      </c>
    </row>
    <row r="54" spans="1:19" x14ac:dyDescent="0.35">
      <c r="A54" s="120"/>
      <c r="B54" s="118"/>
      <c r="C54" s="40">
        <v>1312</v>
      </c>
      <c r="D54" s="57" t="s">
        <v>320</v>
      </c>
      <c r="E54" s="46">
        <v>4793</v>
      </c>
      <c r="F54" s="46">
        <v>12997</v>
      </c>
      <c r="G54" s="46">
        <v>34735</v>
      </c>
      <c r="H54" s="46">
        <v>42803</v>
      </c>
      <c r="I54" s="46">
        <v>51090</v>
      </c>
      <c r="J54" s="46">
        <v>56353</v>
      </c>
      <c r="K54" s="46">
        <v>60117</v>
      </c>
      <c r="L54" s="46">
        <v>69206</v>
      </c>
      <c r="M54" s="46">
        <v>77850</v>
      </c>
      <c r="N54" s="46">
        <v>84384</v>
      </c>
      <c r="O54" s="46">
        <v>84988</v>
      </c>
      <c r="P54" s="46">
        <v>85158</v>
      </c>
      <c r="Q54" s="46">
        <v>85310</v>
      </c>
      <c r="R54" s="46">
        <v>85310</v>
      </c>
      <c r="S54" s="58">
        <v>85310</v>
      </c>
    </row>
    <row r="55" spans="1:19" x14ac:dyDescent="0.35">
      <c r="A55" s="120"/>
      <c r="B55" s="118"/>
      <c r="C55" s="40">
        <v>1313</v>
      </c>
      <c r="D55" s="57" t="s">
        <v>321</v>
      </c>
      <c r="E55" s="46">
        <v>4837</v>
      </c>
      <c r="F55" s="46">
        <v>11712</v>
      </c>
      <c r="G55" s="46">
        <v>29640</v>
      </c>
      <c r="H55" s="46">
        <v>37736</v>
      </c>
      <c r="I55" s="46">
        <v>45707</v>
      </c>
      <c r="J55" s="46">
        <v>50795</v>
      </c>
      <c r="K55" s="46">
        <v>54813</v>
      </c>
      <c r="L55" s="46">
        <v>63471</v>
      </c>
      <c r="M55" s="46">
        <v>71813</v>
      </c>
      <c r="N55" s="46">
        <v>77625</v>
      </c>
      <c r="O55" s="46">
        <v>78174</v>
      </c>
      <c r="P55" s="46">
        <v>78289</v>
      </c>
      <c r="Q55" s="46">
        <v>78353</v>
      </c>
      <c r="R55" s="46">
        <v>78365</v>
      </c>
      <c r="S55" s="58">
        <v>78365</v>
      </c>
    </row>
    <row r="56" spans="1:19" x14ac:dyDescent="0.35">
      <c r="A56" s="120"/>
      <c r="B56" s="118"/>
      <c r="C56" s="40">
        <v>1314</v>
      </c>
      <c r="D56" s="57" t="s">
        <v>322</v>
      </c>
      <c r="E56" s="46">
        <v>4837</v>
      </c>
      <c r="F56" s="46">
        <v>11409</v>
      </c>
      <c r="G56" s="46">
        <v>26298</v>
      </c>
      <c r="H56" s="46">
        <v>34005</v>
      </c>
      <c r="I56" s="46">
        <v>39890</v>
      </c>
      <c r="J56" s="46">
        <v>44552</v>
      </c>
      <c r="K56" s="46">
        <v>48078</v>
      </c>
      <c r="L56" s="46">
        <v>56410</v>
      </c>
      <c r="M56" s="46">
        <v>64701</v>
      </c>
      <c r="N56" s="46">
        <v>70481</v>
      </c>
      <c r="O56" s="46">
        <v>71030</v>
      </c>
      <c r="P56" s="46">
        <v>71146</v>
      </c>
      <c r="Q56" s="46">
        <v>71209</v>
      </c>
      <c r="R56" s="46">
        <v>71221</v>
      </c>
      <c r="S56" s="58">
        <v>71221</v>
      </c>
    </row>
    <row r="57" spans="1:19" x14ac:dyDescent="0.35">
      <c r="A57" s="120"/>
      <c r="B57" s="115" t="s">
        <v>141</v>
      </c>
      <c r="C57" s="40">
        <v>1321</v>
      </c>
      <c r="D57" s="57" t="s">
        <v>323</v>
      </c>
      <c r="E57" s="46">
        <v>5284</v>
      </c>
      <c r="F57" s="46">
        <v>15241</v>
      </c>
      <c r="G57" s="46">
        <v>45477</v>
      </c>
      <c r="H57" s="46">
        <v>52331</v>
      </c>
      <c r="I57" s="46">
        <v>61996</v>
      </c>
      <c r="J57" s="46">
        <v>65256</v>
      </c>
      <c r="K57" s="46">
        <v>68545</v>
      </c>
      <c r="L57" s="46">
        <v>77768</v>
      </c>
      <c r="M57" s="46">
        <v>84419</v>
      </c>
      <c r="N57" s="46">
        <v>91505</v>
      </c>
      <c r="O57" s="46">
        <v>92352</v>
      </c>
      <c r="P57" s="46">
        <v>92516</v>
      </c>
      <c r="Q57" s="46">
        <v>92527</v>
      </c>
      <c r="R57" s="46">
        <v>92567</v>
      </c>
      <c r="S57" s="58">
        <v>92567</v>
      </c>
    </row>
    <row r="58" spans="1:19" x14ac:dyDescent="0.35">
      <c r="A58" s="120"/>
      <c r="B58" s="115"/>
      <c r="C58" s="40">
        <v>1322</v>
      </c>
      <c r="D58" s="57" t="s">
        <v>324</v>
      </c>
      <c r="E58" s="46">
        <v>5284</v>
      </c>
      <c r="F58" s="46">
        <v>14623</v>
      </c>
      <c r="G58" s="46">
        <v>39026</v>
      </c>
      <c r="H58" s="46">
        <v>45571</v>
      </c>
      <c r="I58" s="46">
        <v>51394</v>
      </c>
      <c r="J58" s="46">
        <v>54072</v>
      </c>
      <c r="K58" s="46">
        <v>56519</v>
      </c>
      <c r="L58" s="46">
        <v>64944</v>
      </c>
      <c r="M58" s="46">
        <v>71475</v>
      </c>
      <c r="N58" s="46">
        <v>78460</v>
      </c>
      <c r="O58" s="46">
        <v>79307</v>
      </c>
      <c r="P58" s="46">
        <v>79472</v>
      </c>
      <c r="Q58" s="46">
        <v>79483</v>
      </c>
      <c r="R58" s="46">
        <v>79523</v>
      </c>
      <c r="S58" s="58">
        <v>79523</v>
      </c>
    </row>
    <row r="59" spans="1:19" x14ac:dyDescent="0.35">
      <c r="A59" s="120"/>
      <c r="B59" s="115"/>
      <c r="C59" s="40">
        <v>1323</v>
      </c>
      <c r="D59" s="57" t="s">
        <v>325</v>
      </c>
      <c r="E59" s="46">
        <v>5221</v>
      </c>
      <c r="F59" s="46">
        <v>12989</v>
      </c>
      <c r="G59" s="46">
        <v>34235</v>
      </c>
      <c r="H59" s="46">
        <v>40497</v>
      </c>
      <c r="I59" s="46">
        <v>45881</v>
      </c>
      <c r="J59" s="46">
        <v>48046</v>
      </c>
      <c r="K59" s="46">
        <v>50413</v>
      </c>
      <c r="L59" s="46">
        <v>57909</v>
      </c>
      <c r="M59" s="46">
        <v>64133</v>
      </c>
      <c r="N59" s="46">
        <v>71033</v>
      </c>
      <c r="O59" s="46">
        <v>71806</v>
      </c>
      <c r="P59" s="46">
        <v>71951</v>
      </c>
      <c r="Q59" s="46">
        <v>71961</v>
      </c>
      <c r="R59" s="46">
        <v>71961</v>
      </c>
      <c r="S59" s="58">
        <v>71961</v>
      </c>
    </row>
    <row r="60" spans="1:19" x14ac:dyDescent="0.35">
      <c r="A60" s="120"/>
      <c r="B60" s="115"/>
      <c r="C60" s="40">
        <v>1324</v>
      </c>
      <c r="D60" s="57" t="s">
        <v>326</v>
      </c>
      <c r="E60" s="46">
        <v>5221</v>
      </c>
      <c r="F60" s="46">
        <v>12686</v>
      </c>
      <c r="G60" s="46">
        <v>30894</v>
      </c>
      <c r="H60" s="46">
        <v>36795</v>
      </c>
      <c r="I60" s="46">
        <v>40093</v>
      </c>
      <c r="J60" s="46">
        <v>41992</v>
      </c>
      <c r="K60" s="46">
        <v>43866</v>
      </c>
      <c r="L60" s="46">
        <v>51037</v>
      </c>
      <c r="M60" s="46">
        <v>57209</v>
      </c>
      <c r="N60" s="46">
        <v>64078</v>
      </c>
      <c r="O60" s="46">
        <v>64852</v>
      </c>
      <c r="P60" s="46">
        <v>64996</v>
      </c>
      <c r="Q60" s="46">
        <v>65007</v>
      </c>
      <c r="R60" s="46">
        <v>65007</v>
      </c>
      <c r="S60" s="58">
        <v>65007</v>
      </c>
    </row>
    <row r="61" spans="1:19" x14ac:dyDescent="0.35">
      <c r="A61" s="120"/>
      <c r="B61" s="115" t="s">
        <v>142</v>
      </c>
      <c r="C61" s="40">
        <v>1331</v>
      </c>
      <c r="D61" s="57" t="s">
        <v>327</v>
      </c>
      <c r="E61" s="46">
        <v>3725</v>
      </c>
      <c r="F61" s="46">
        <v>7841</v>
      </c>
      <c r="G61" s="46">
        <v>16774</v>
      </c>
      <c r="H61" s="46">
        <v>21408</v>
      </c>
      <c r="I61" s="46">
        <v>25912</v>
      </c>
      <c r="J61" s="46">
        <v>27966</v>
      </c>
      <c r="K61" s="46">
        <v>29830</v>
      </c>
      <c r="L61" s="46">
        <v>34315</v>
      </c>
      <c r="M61" s="46">
        <v>37428</v>
      </c>
      <c r="N61" s="46">
        <v>40401</v>
      </c>
      <c r="O61" s="46">
        <v>40744</v>
      </c>
      <c r="P61" s="46">
        <v>40839</v>
      </c>
      <c r="Q61" s="46">
        <v>40839</v>
      </c>
      <c r="R61" s="46">
        <v>40839</v>
      </c>
      <c r="S61" s="58">
        <v>40839</v>
      </c>
    </row>
    <row r="62" spans="1:19" x14ac:dyDescent="0.35">
      <c r="A62" s="120"/>
      <c r="B62" s="115"/>
      <c r="C62" s="40">
        <v>1332</v>
      </c>
      <c r="D62" s="57" t="s">
        <v>328</v>
      </c>
      <c r="E62" s="46">
        <v>3725</v>
      </c>
      <c r="F62" s="46">
        <v>7841</v>
      </c>
      <c r="G62" s="46">
        <v>16583</v>
      </c>
      <c r="H62" s="46">
        <v>20898</v>
      </c>
      <c r="I62" s="46">
        <v>23810</v>
      </c>
      <c r="J62" s="46">
        <v>25559</v>
      </c>
      <c r="K62" s="46">
        <v>27087</v>
      </c>
      <c r="L62" s="46">
        <v>31048</v>
      </c>
      <c r="M62" s="46">
        <v>34088</v>
      </c>
      <c r="N62" s="46">
        <v>37001</v>
      </c>
      <c r="O62" s="46">
        <v>37344</v>
      </c>
      <c r="P62" s="46">
        <v>37439</v>
      </c>
      <c r="Q62" s="46">
        <v>37439</v>
      </c>
      <c r="R62" s="46">
        <v>37439</v>
      </c>
      <c r="S62" s="58">
        <v>37439</v>
      </c>
    </row>
    <row r="63" spans="1:19" x14ac:dyDescent="0.35">
      <c r="A63" s="120"/>
      <c r="B63" s="115"/>
      <c r="C63" s="40">
        <v>1333</v>
      </c>
      <c r="D63" s="57" t="s">
        <v>329</v>
      </c>
      <c r="E63" s="46">
        <v>3676</v>
      </c>
      <c r="F63" s="46">
        <v>7496</v>
      </c>
      <c r="G63" s="46">
        <v>14914</v>
      </c>
      <c r="H63" s="46">
        <v>19082</v>
      </c>
      <c r="I63" s="46">
        <v>21650</v>
      </c>
      <c r="J63" s="46">
        <v>22961</v>
      </c>
      <c r="K63" s="46">
        <v>24422</v>
      </c>
      <c r="L63" s="46">
        <v>27534</v>
      </c>
      <c r="M63" s="46">
        <v>30299</v>
      </c>
      <c r="N63" s="46">
        <v>33133</v>
      </c>
      <c r="O63" s="46">
        <v>33441</v>
      </c>
      <c r="P63" s="46">
        <v>33535</v>
      </c>
      <c r="Q63" s="46">
        <v>33542</v>
      </c>
      <c r="R63" s="46">
        <v>33542</v>
      </c>
      <c r="S63" s="58">
        <v>33542</v>
      </c>
    </row>
    <row r="64" spans="1:19" x14ac:dyDescent="0.35">
      <c r="A64" s="120"/>
      <c r="B64" s="115"/>
      <c r="C64" s="40">
        <v>1334</v>
      </c>
      <c r="D64" s="57" t="s">
        <v>330</v>
      </c>
      <c r="E64" s="46">
        <v>3676</v>
      </c>
      <c r="F64" s="46">
        <v>7496</v>
      </c>
      <c r="G64" s="46">
        <v>14676</v>
      </c>
      <c r="H64" s="46">
        <v>18566</v>
      </c>
      <c r="I64" s="46">
        <v>20084</v>
      </c>
      <c r="J64" s="46">
        <v>21195</v>
      </c>
      <c r="K64" s="46">
        <v>22407</v>
      </c>
      <c r="L64" s="46">
        <v>25289</v>
      </c>
      <c r="M64" s="46">
        <v>28019</v>
      </c>
      <c r="N64" s="46">
        <v>30837</v>
      </c>
      <c r="O64" s="46">
        <v>31145</v>
      </c>
      <c r="P64" s="46">
        <v>31239</v>
      </c>
      <c r="Q64" s="46">
        <v>31246</v>
      </c>
      <c r="R64" s="46">
        <v>31246</v>
      </c>
      <c r="S64" s="58">
        <v>31246</v>
      </c>
    </row>
    <row r="65" spans="1:19" x14ac:dyDescent="0.35">
      <c r="A65" s="120"/>
      <c r="B65" s="115" t="s">
        <v>143</v>
      </c>
      <c r="C65" s="40">
        <v>1341</v>
      </c>
      <c r="D65" s="57" t="s">
        <v>331</v>
      </c>
      <c r="E65" s="46">
        <v>3975</v>
      </c>
      <c r="F65" s="46">
        <v>12678</v>
      </c>
      <c r="G65" s="46">
        <v>40957</v>
      </c>
      <c r="H65" s="46">
        <v>47931</v>
      </c>
      <c r="I65" s="46">
        <v>58210</v>
      </c>
      <c r="J65" s="46">
        <v>62539</v>
      </c>
      <c r="K65" s="46">
        <v>66343</v>
      </c>
      <c r="L65" s="46">
        <v>76424</v>
      </c>
      <c r="M65" s="46">
        <v>84187</v>
      </c>
      <c r="N65" s="46">
        <v>90737</v>
      </c>
      <c r="O65" s="46">
        <v>91832</v>
      </c>
      <c r="P65" s="46">
        <v>91953</v>
      </c>
      <c r="Q65" s="46">
        <v>91980</v>
      </c>
      <c r="R65" s="46">
        <v>91980</v>
      </c>
      <c r="S65" s="58">
        <v>91980</v>
      </c>
    </row>
    <row r="66" spans="1:19" x14ac:dyDescent="0.35">
      <c r="A66" s="120"/>
      <c r="B66" s="115"/>
      <c r="C66" s="40">
        <v>1342</v>
      </c>
      <c r="D66" s="57" t="s">
        <v>332</v>
      </c>
      <c r="E66" s="46">
        <v>3975</v>
      </c>
      <c r="F66" s="46">
        <v>12061</v>
      </c>
      <c r="G66" s="46">
        <v>34506</v>
      </c>
      <c r="H66" s="46">
        <v>41172</v>
      </c>
      <c r="I66" s="46">
        <v>47608</v>
      </c>
      <c r="J66" s="46">
        <v>51355</v>
      </c>
      <c r="K66" s="46">
        <v>54316</v>
      </c>
      <c r="L66" s="46">
        <v>63599</v>
      </c>
      <c r="M66" s="46">
        <v>71244</v>
      </c>
      <c r="N66" s="46">
        <v>77693</v>
      </c>
      <c r="O66" s="46">
        <v>78788</v>
      </c>
      <c r="P66" s="46">
        <v>78909</v>
      </c>
      <c r="Q66" s="46">
        <v>78936</v>
      </c>
      <c r="R66" s="46">
        <v>78936</v>
      </c>
      <c r="S66" s="58">
        <v>78936</v>
      </c>
    </row>
    <row r="67" spans="1:19" x14ac:dyDescent="0.35">
      <c r="A67" s="120"/>
      <c r="B67" s="115"/>
      <c r="C67" s="40">
        <v>1343</v>
      </c>
      <c r="D67" s="57" t="s">
        <v>333</v>
      </c>
      <c r="E67" s="46">
        <v>3532</v>
      </c>
      <c r="F67" s="46">
        <v>9798</v>
      </c>
      <c r="G67" s="46">
        <v>27367</v>
      </c>
      <c r="H67" s="46">
        <v>33748</v>
      </c>
      <c r="I67" s="46">
        <v>39439</v>
      </c>
      <c r="J67" s="46">
        <v>42029</v>
      </c>
      <c r="K67" s="46">
        <v>44757</v>
      </c>
      <c r="L67" s="46">
        <v>52327</v>
      </c>
      <c r="M67" s="46">
        <v>59056</v>
      </c>
      <c r="N67" s="46">
        <v>65304</v>
      </c>
      <c r="O67" s="46">
        <v>65997</v>
      </c>
      <c r="P67" s="46">
        <v>66119</v>
      </c>
      <c r="Q67" s="46">
        <v>66119</v>
      </c>
      <c r="R67" s="46">
        <v>66119</v>
      </c>
      <c r="S67" s="58">
        <v>66119</v>
      </c>
    </row>
    <row r="68" spans="1:19" x14ac:dyDescent="0.35">
      <c r="A68" s="120"/>
      <c r="B68" s="115"/>
      <c r="C68" s="40">
        <v>1344</v>
      </c>
      <c r="D68" s="57" t="s">
        <v>334</v>
      </c>
      <c r="E68" s="46">
        <v>3532</v>
      </c>
      <c r="F68" s="46">
        <v>9495</v>
      </c>
      <c r="G68" s="46">
        <v>24025</v>
      </c>
      <c r="H68" s="46">
        <v>30047</v>
      </c>
      <c r="I68" s="46">
        <v>33650</v>
      </c>
      <c r="J68" s="46">
        <v>35975</v>
      </c>
      <c r="K68" s="46">
        <v>38211</v>
      </c>
      <c r="L68" s="46">
        <v>45455</v>
      </c>
      <c r="M68" s="46">
        <v>52132</v>
      </c>
      <c r="N68" s="46">
        <v>58349</v>
      </c>
      <c r="O68" s="46">
        <v>59042</v>
      </c>
      <c r="P68" s="46">
        <v>59164</v>
      </c>
      <c r="Q68" s="46">
        <v>59164</v>
      </c>
      <c r="R68" s="46">
        <v>59164</v>
      </c>
      <c r="S68" s="58">
        <v>59164</v>
      </c>
    </row>
    <row r="69" spans="1:19" x14ac:dyDescent="0.35">
      <c r="A69" s="120"/>
      <c r="B69" s="115" t="s">
        <v>144</v>
      </c>
      <c r="C69" s="40">
        <v>1351</v>
      </c>
      <c r="D69" s="57" t="s">
        <v>335</v>
      </c>
      <c r="E69" s="46">
        <v>2482</v>
      </c>
      <c r="F69" s="46">
        <v>9660</v>
      </c>
      <c r="G69" s="46">
        <v>33209</v>
      </c>
      <c r="H69" s="46">
        <v>39065</v>
      </c>
      <c r="I69" s="46">
        <v>49179</v>
      </c>
      <c r="J69" s="46">
        <v>53498</v>
      </c>
      <c r="K69" s="46">
        <v>57390</v>
      </c>
      <c r="L69" s="46">
        <v>64538</v>
      </c>
      <c r="M69" s="46">
        <v>70675</v>
      </c>
      <c r="N69" s="46">
        <v>74776</v>
      </c>
      <c r="O69" s="46">
        <v>75253</v>
      </c>
      <c r="P69" s="46">
        <v>75343</v>
      </c>
      <c r="Q69" s="46">
        <v>75366</v>
      </c>
      <c r="R69" s="46">
        <v>75366</v>
      </c>
      <c r="S69" s="58">
        <v>75366</v>
      </c>
    </row>
    <row r="70" spans="1:19" x14ac:dyDescent="0.35">
      <c r="A70" s="120"/>
      <c r="B70" s="115"/>
      <c r="C70" s="40">
        <v>1352</v>
      </c>
      <c r="D70" s="57" t="s">
        <v>336</v>
      </c>
      <c r="E70" s="46">
        <v>2482</v>
      </c>
      <c r="F70" s="46">
        <v>9043</v>
      </c>
      <c r="G70" s="46">
        <v>26758</v>
      </c>
      <c r="H70" s="46">
        <v>32306</v>
      </c>
      <c r="I70" s="46">
        <v>38577</v>
      </c>
      <c r="J70" s="46">
        <v>42314</v>
      </c>
      <c r="K70" s="46">
        <v>45363</v>
      </c>
      <c r="L70" s="46">
        <v>51714</v>
      </c>
      <c r="M70" s="46">
        <v>57731</v>
      </c>
      <c r="N70" s="46">
        <v>61732</v>
      </c>
      <c r="O70" s="46">
        <v>62209</v>
      </c>
      <c r="P70" s="46">
        <v>62299</v>
      </c>
      <c r="Q70" s="46">
        <v>62322</v>
      </c>
      <c r="R70" s="46">
        <v>62322</v>
      </c>
      <c r="S70" s="58">
        <v>62322</v>
      </c>
    </row>
    <row r="71" spans="1:19" x14ac:dyDescent="0.35">
      <c r="A71" s="120"/>
      <c r="B71" s="115"/>
      <c r="C71" s="40">
        <v>1353</v>
      </c>
      <c r="D71" s="57" t="s">
        <v>337</v>
      </c>
      <c r="E71" s="46">
        <v>2482</v>
      </c>
      <c r="F71" s="46">
        <v>7769</v>
      </c>
      <c r="G71" s="46">
        <v>22222</v>
      </c>
      <c r="H71" s="46">
        <v>27530</v>
      </c>
      <c r="I71" s="46">
        <v>33276</v>
      </c>
      <c r="J71" s="46">
        <v>36602</v>
      </c>
      <c r="K71" s="46">
        <v>39428</v>
      </c>
      <c r="L71" s="46">
        <v>44721</v>
      </c>
      <c r="M71" s="46">
        <v>50099</v>
      </c>
      <c r="N71" s="46">
        <v>54023</v>
      </c>
      <c r="O71" s="46">
        <v>54500</v>
      </c>
      <c r="P71" s="46">
        <v>54589</v>
      </c>
      <c r="Q71" s="46">
        <v>54613</v>
      </c>
      <c r="R71" s="46">
        <v>54613</v>
      </c>
      <c r="S71" s="58">
        <v>54613</v>
      </c>
    </row>
    <row r="72" spans="1:19" x14ac:dyDescent="0.35">
      <c r="A72" s="120"/>
      <c r="B72" s="115"/>
      <c r="C72" s="40">
        <v>1354</v>
      </c>
      <c r="D72" s="57" t="s">
        <v>338</v>
      </c>
      <c r="E72" s="46">
        <v>2482</v>
      </c>
      <c r="F72" s="46">
        <v>7466</v>
      </c>
      <c r="G72" s="46">
        <v>18880</v>
      </c>
      <c r="H72" s="46">
        <v>23828</v>
      </c>
      <c r="I72" s="46">
        <v>27488</v>
      </c>
      <c r="J72" s="46">
        <v>30548</v>
      </c>
      <c r="K72" s="46">
        <v>32881</v>
      </c>
      <c r="L72" s="46">
        <v>37849</v>
      </c>
      <c r="M72" s="46">
        <v>43175</v>
      </c>
      <c r="N72" s="46">
        <v>47068</v>
      </c>
      <c r="O72" s="46">
        <v>47545</v>
      </c>
      <c r="P72" s="46">
        <v>47635</v>
      </c>
      <c r="Q72" s="46">
        <v>47658</v>
      </c>
      <c r="R72" s="46">
        <v>47658</v>
      </c>
      <c r="S72" s="58">
        <v>47658</v>
      </c>
    </row>
    <row r="73" spans="1:19" x14ac:dyDescent="0.35">
      <c r="A73" s="120"/>
      <c r="B73" s="119" t="s">
        <v>145</v>
      </c>
      <c r="C73" s="40">
        <v>1381</v>
      </c>
      <c r="D73" s="57" t="s">
        <v>339</v>
      </c>
      <c r="E73" s="46">
        <v>2405</v>
      </c>
      <c r="F73" s="46">
        <v>10338</v>
      </c>
      <c r="G73" s="46">
        <v>34090</v>
      </c>
      <c r="H73" s="46">
        <v>41097</v>
      </c>
      <c r="I73" s="46">
        <v>51813</v>
      </c>
      <c r="J73" s="46">
        <v>56268</v>
      </c>
      <c r="K73" s="46">
        <v>60190</v>
      </c>
      <c r="L73" s="46">
        <v>67042</v>
      </c>
      <c r="M73" s="46">
        <v>73173</v>
      </c>
      <c r="N73" s="46">
        <v>76361</v>
      </c>
      <c r="O73" s="46">
        <v>76909</v>
      </c>
      <c r="P73" s="46">
        <v>77068</v>
      </c>
      <c r="Q73" s="46">
        <v>77204</v>
      </c>
      <c r="R73" s="46">
        <v>77204</v>
      </c>
      <c r="S73" s="58">
        <v>77204</v>
      </c>
    </row>
    <row r="74" spans="1:19" x14ac:dyDescent="0.35">
      <c r="A74" s="120"/>
      <c r="B74" s="119"/>
      <c r="C74" s="40">
        <v>1382</v>
      </c>
      <c r="D74" s="57" t="s">
        <v>340</v>
      </c>
      <c r="E74" s="46">
        <v>2405</v>
      </c>
      <c r="F74" s="46">
        <v>9720</v>
      </c>
      <c r="G74" s="46">
        <v>27639</v>
      </c>
      <c r="H74" s="46">
        <v>34338</v>
      </c>
      <c r="I74" s="46">
        <v>41211</v>
      </c>
      <c r="J74" s="46">
        <v>45084</v>
      </c>
      <c r="K74" s="46">
        <v>48163</v>
      </c>
      <c r="L74" s="46">
        <v>54218</v>
      </c>
      <c r="M74" s="46">
        <v>60230</v>
      </c>
      <c r="N74" s="46">
        <v>63317</v>
      </c>
      <c r="O74" s="46">
        <v>63865</v>
      </c>
      <c r="P74" s="46">
        <v>64024</v>
      </c>
      <c r="Q74" s="46">
        <v>64160</v>
      </c>
      <c r="R74" s="46">
        <v>64160</v>
      </c>
      <c r="S74" s="58">
        <v>64160</v>
      </c>
    </row>
    <row r="75" spans="1:19" x14ac:dyDescent="0.35">
      <c r="A75" s="120"/>
      <c r="B75" s="119"/>
      <c r="C75" s="40">
        <v>1383</v>
      </c>
      <c r="D75" s="57" t="s">
        <v>341</v>
      </c>
      <c r="E75" s="46">
        <v>2405</v>
      </c>
      <c r="F75" s="46">
        <v>8371</v>
      </c>
      <c r="G75" s="46">
        <v>22954</v>
      </c>
      <c r="H75" s="46">
        <v>29375</v>
      </c>
      <c r="I75" s="46">
        <v>35686</v>
      </c>
      <c r="J75" s="46">
        <v>39111</v>
      </c>
      <c r="K75" s="46">
        <v>41930</v>
      </c>
      <c r="L75" s="46">
        <v>46852</v>
      </c>
      <c r="M75" s="46">
        <v>52149</v>
      </c>
      <c r="N75" s="46">
        <v>55123</v>
      </c>
      <c r="O75" s="46">
        <v>55595</v>
      </c>
      <c r="P75" s="46">
        <v>55680</v>
      </c>
      <c r="Q75" s="46">
        <v>55704</v>
      </c>
      <c r="R75" s="46">
        <v>55704</v>
      </c>
      <c r="S75" s="58">
        <v>55704</v>
      </c>
    </row>
    <row r="76" spans="1:19" x14ac:dyDescent="0.35">
      <c r="A76" s="120"/>
      <c r="B76" s="119"/>
      <c r="C76" s="59">
        <v>1384</v>
      </c>
      <c r="D76" s="60" t="s">
        <v>342</v>
      </c>
      <c r="E76" s="61">
        <v>2405</v>
      </c>
      <c r="F76" s="61">
        <v>8068</v>
      </c>
      <c r="G76" s="61">
        <v>19612</v>
      </c>
      <c r="H76" s="61">
        <v>25673</v>
      </c>
      <c r="I76" s="61">
        <v>29898</v>
      </c>
      <c r="J76" s="61">
        <v>33057</v>
      </c>
      <c r="K76" s="61">
        <v>35383</v>
      </c>
      <c r="L76" s="61">
        <v>39979</v>
      </c>
      <c r="M76" s="61">
        <v>45225</v>
      </c>
      <c r="N76" s="61">
        <v>48168</v>
      </c>
      <c r="O76" s="61">
        <v>48641</v>
      </c>
      <c r="P76" s="61">
        <v>48725</v>
      </c>
      <c r="Q76" s="61">
        <v>48749</v>
      </c>
      <c r="R76" s="61">
        <v>48749</v>
      </c>
      <c r="S76" s="62">
        <v>48749</v>
      </c>
    </row>
    <row r="77" spans="1:19" x14ac:dyDescent="0.35">
      <c r="A77" s="120" t="s">
        <v>136</v>
      </c>
      <c r="B77" s="118" t="s">
        <v>140</v>
      </c>
      <c r="C77" s="53">
        <v>1411</v>
      </c>
      <c r="D77" s="54" t="s">
        <v>343</v>
      </c>
      <c r="E77" s="55">
        <v>5482</v>
      </c>
      <c r="F77" s="55">
        <v>15240</v>
      </c>
      <c r="G77" s="55">
        <v>46100</v>
      </c>
      <c r="H77" s="55">
        <v>53846</v>
      </c>
      <c r="I77" s="55">
        <v>65531</v>
      </c>
      <c r="J77" s="55">
        <v>72880</v>
      </c>
      <c r="K77" s="55">
        <v>77262</v>
      </c>
      <c r="L77" s="55">
        <v>87383</v>
      </c>
      <c r="M77" s="55">
        <v>94695</v>
      </c>
      <c r="N77" s="55">
        <v>100722</v>
      </c>
      <c r="O77" s="55">
        <v>101620</v>
      </c>
      <c r="P77" s="55">
        <v>101821</v>
      </c>
      <c r="Q77" s="55">
        <v>101912</v>
      </c>
      <c r="R77" s="55">
        <v>101912</v>
      </c>
      <c r="S77" s="56">
        <v>101912</v>
      </c>
    </row>
    <row r="78" spans="1:19" x14ac:dyDescent="0.35">
      <c r="A78" s="120"/>
      <c r="B78" s="118"/>
      <c r="C78" s="40">
        <v>1412</v>
      </c>
      <c r="D78" s="57" t="s">
        <v>344</v>
      </c>
      <c r="E78" s="46">
        <v>5482</v>
      </c>
      <c r="F78" s="46">
        <v>14622</v>
      </c>
      <c r="G78" s="46">
        <v>39389</v>
      </c>
      <c r="H78" s="46">
        <v>46503</v>
      </c>
      <c r="I78" s="46">
        <v>54224</v>
      </c>
      <c r="J78" s="46">
        <v>60102</v>
      </c>
      <c r="K78" s="46">
        <v>63175</v>
      </c>
      <c r="L78" s="46">
        <v>71843</v>
      </c>
      <c r="M78" s="46">
        <v>78988</v>
      </c>
      <c r="N78" s="46">
        <v>84590</v>
      </c>
      <c r="O78" s="46">
        <v>85470</v>
      </c>
      <c r="P78" s="46">
        <v>85671</v>
      </c>
      <c r="Q78" s="46">
        <v>85762</v>
      </c>
      <c r="R78" s="46">
        <v>85762</v>
      </c>
      <c r="S78" s="58">
        <v>85762</v>
      </c>
    </row>
    <row r="79" spans="1:19" x14ac:dyDescent="0.35">
      <c r="A79" s="120"/>
      <c r="B79" s="118"/>
      <c r="C79" s="40">
        <v>1413</v>
      </c>
      <c r="D79" s="57" t="s">
        <v>345</v>
      </c>
      <c r="E79" s="46">
        <v>5328</v>
      </c>
      <c r="F79" s="46">
        <v>12814</v>
      </c>
      <c r="G79" s="46">
        <v>33295</v>
      </c>
      <c r="H79" s="46">
        <v>40070</v>
      </c>
      <c r="I79" s="46">
        <v>47293</v>
      </c>
      <c r="J79" s="46">
        <v>52158</v>
      </c>
      <c r="K79" s="46">
        <v>55268</v>
      </c>
      <c r="L79" s="46">
        <v>62693</v>
      </c>
      <c r="M79" s="46">
        <v>69673</v>
      </c>
      <c r="N79" s="46">
        <v>75413</v>
      </c>
      <c r="O79" s="46">
        <v>76100</v>
      </c>
      <c r="P79" s="46">
        <v>76241</v>
      </c>
      <c r="Q79" s="46">
        <v>76251</v>
      </c>
      <c r="R79" s="46">
        <v>76251</v>
      </c>
      <c r="S79" s="58">
        <v>76251</v>
      </c>
    </row>
    <row r="80" spans="1:19" x14ac:dyDescent="0.35">
      <c r="A80" s="120"/>
      <c r="B80" s="118"/>
      <c r="C80" s="40">
        <v>1414</v>
      </c>
      <c r="D80" s="57" t="s">
        <v>346</v>
      </c>
      <c r="E80" s="46">
        <v>5328</v>
      </c>
      <c r="F80" s="46">
        <v>12510</v>
      </c>
      <c r="G80" s="46">
        <v>29860</v>
      </c>
      <c r="H80" s="46">
        <v>36183</v>
      </c>
      <c r="I80" s="46">
        <v>41229</v>
      </c>
      <c r="J80" s="46">
        <v>45497</v>
      </c>
      <c r="K80" s="46">
        <v>47967</v>
      </c>
      <c r="L80" s="46">
        <v>54873</v>
      </c>
      <c r="M80" s="46">
        <v>61784</v>
      </c>
      <c r="N80" s="46">
        <v>67345</v>
      </c>
      <c r="O80" s="46">
        <v>68028</v>
      </c>
      <c r="P80" s="46">
        <v>68169</v>
      </c>
      <c r="Q80" s="46">
        <v>68179</v>
      </c>
      <c r="R80" s="46">
        <v>68179</v>
      </c>
      <c r="S80" s="58">
        <v>68179</v>
      </c>
    </row>
    <row r="81" spans="1:19" x14ac:dyDescent="0.35">
      <c r="A81" s="120"/>
      <c r="B81" s="115" t="s">
        <v>141</v>
      </c>
      <c r="C81" s="40">
        <v>1421</v>
      </c>
      <c r="D81" s="57" t="s">
        <v>347</v>
      </c>
      <c r="E81" s="46">
        <v>5744</v>
      </c>
      <c r="F81" s="46">
        <v>21238</v>
      </c>
      <c r="G81" s="46">
        <v>62747</v>
      </c>
      <c r="H81" s="46">
        <v>73238</v>
      </c>
      <c r="I81" s="46">
        <v>87908</v>
      </c>
      <c r="J81" s="46">
        <v>95627</v>
      </c>
      <c r="K81" s="46">
        <v>102765</v>
      </c>
      <c r="L81" s="46">
        <v>120387</v>
      </c>
      <c r="M81" s="46">
        <v>133711</v>
      </c>
      <c r="N81" s="46">
        <v>146798</v>
      </c>
      <c r="O81" s="46">
        <v>148743</v>
      </c>
      <c r="P81" s="46">
        <v>149116</v>
      </c>
      <c r="Q81" s="46">
        <v>149257</v>
      </c>
      <c r="R81" s="46">
        <v>149338</v>
      </c>
      <c r="S81" s="58">
        <v>149338</v>
      </c>
    </row>
    <row r="82" spans="1:19" x14ac:dyDescent="0.35">
      <c r="A82" s="120"/>
      <c r="B82" s="115"/>
      <c r="C82" s="40">
        <v>1422</v>
      </c>
      <c r="D82" s="57" t="s">
        <v>348</v>
      </c>
      <c r="E82" s="46">
        <v>5744</v>
      </c>
      <c r="F82" s="46">
        <v>20620</v>
      </c>
      <c r="G82" s="46">
        <v>55946</v>
      </c>
      <c r="H82" s="46">
        <v>65859</v>
      </c>
      <c r="I82" s="46">
        <v>75423</v>
      </c>
      <c r="J82" s="46">
        <v>81573</v>
      </c>
      <c r="K82" s="46">
        <v>87176</v>
      </c>
      <c r="L82" s="46">
        <v>103260</v>
      </c>
      <c r="M82" s="46">
        <v>116325</v>
      </c>
      <c r="N82" s="46">
        <v>128888</v>
      </c>
      <c r="O82" s="46">
        <v>130815</v>
      </c>
      <c r="P82" s="46">
        <v>131187</v>
      </c>
      <c r="Q82" s="46">
        <v>131329</v>
      </c>
      <c r="R82" s="46">
        <v>131410</v>
      </c>
      <c r="S82" s="58">
        <v>131410</v>
      </c>
    </row>
    <row r="83" spans="1:19" x14ac:dyDescent="0.35">
      <c r="A83" s="120"/>
      <c r="B83" s="115"/>
      <c r="C83" s="40">
        <v>1423</v>
      </c>
      <c r="D83" s="57" t="s">
        <v>349</v>
      </c>
      <c r="E83" s="46">
        <v>5391</v>
      </c>
      <c r="F83" s="46">
        <v>16418</v>
      </c>
      <c r="G83" s="46">
        <v>43422</v>
      </c>
      <c r="H83" s="46">
        <v>53466</v>
      </c>
      <c r="I83" s="46">
        <v>62046</v>
      </c>
      <c r="J83" s="46">
        <v>66700</v>
      </c>
      <c r="K83" s="46">
        <v>71874</v>
      </c>
      <c r="L83" s="46">
        <v>86270</v>
      </c>
      <c r="M83" s="46">
        <v>98655</v>
      </c>
      <c r="N83" s="46">
        <v>110673</v>
      </c>
      <c r="O83" s="46">
        <v>112182</v>
      </c>
      <c r="P83" s="46">
        <v>112433</v>
      </c>
      <c r="Q83" s="46">
        <v>112501</v>
      </c>
      <c r="R83" s="46">
        <v>112501</v>
      </c>
      <c r="S83" s="58">
        <v>112501</v>
      </c>
    </row>
    <row r="84" spans="1:19" x14ac:dyDescent="0.35">
      <c r="A84" s="120"/>
      <c r="B84" s="115"/>
      <c r="C84" s="40">
        <v>1424</v>
      </c>
      <c r="D84" s="57" t="s">
        <v>350</v>
      </c>
      <c r="E84" s="46">
        <v>5391</v>
      </c>
      <c r="F84" s="46">
        <v>16115</v>
      </c>
      <c r="G84" s="46">
        <v>39924</v>
      </c>
      <c r="H84" s="46">
        <v>49477</v>
      </c>
      <c r="I84" s="46">
        <v>55528</v>
      </c>
      <c r="J84" s="46">
        <v>59557</v>
      </c>
      <c r="K84" s="46">
        <v>63993</v>
      </c>
      <c r="L84" s="46">
        <v>77825</v>
      </c>
      <c r="M84" s="46">
        <v>90108</v>
      </c>
      <c r="N84" s="46">
        <v>101893</v>
      </c>
      <c r="O84" s="46">
        <v>103399</v>
      </c>
      <c r="P84" s="46">
        <v>103650</v>
      </c>
      <c r="Q84" s="46">
        <v>103717</v>
      </c>
      <c r="R84" s="46">
        <v>103717</v>
      </c>
      <c r="S84" s="58">
        <v>103717</v>
      </c>
    </row>
    <row r="85" spans="1:19" x14ac:dyDescent="0.35">
      <c r="A85" s="120"/>
      <c r="B85" s="115" t="s">
        <v>142</v>
      </c>
      <c r="C85" s="40">
        <v>1431</v>
      </c>
      <c r="D85" s="57" t="s">
        <v>351</v>
      </c>
      <c r="E85" s="46">
        <v>5884</v>
      </c>
      <c r="F85" s="46">
        <v>18919</v>
      </c>
      <c r="G85" s="46">
        <v>56904</v>
      </c>
      <c r="H85" s="46">
        <v>65883</v>
      </c>
      <c r="I85" s="46">
        <v>78653</v>
      </c>
      <c r="J85" s="46">
        <v>85749</v>
      </c>
      <c r="K85" s="46">
        <v>90755</v>
      </c>
      <c r="L85" s="46">
        <v>111964</v>
      </c>
      <c r="M85" s="46">
        <v>125878</v>
      </c>
      <c r="N85" s="46">
        <v>142320</v>
      </c>
      <c r="O85" s="46">
        <v>144273</v>
      </c>
      <c r="P85" s="46">
        <v>144641</v>
      </c>
      <c r="Q85" s="46">
        <v>144824</v>
      </c>
      <c r="R85" s="46">
        <v>144885</v>
      </c>
      <c r="S85" s="58">
        <v>144885</v>
      </c>
    </row>
    <row r="86" spans="1:19" x14ac:dyDescent="0.35">
      <c r="A86" s="120"/>
      <c r="B86" s="115"/>
      <c r="C86" s="40">
        <v>1432</v>
      </c>
      <c r="D86" s="57" t="s">
        <v>352</v>
      </c>
      <c r="E86" s="46">
        <v>5884</v>
      </c>
      <c r="F86" s="46">
        <v>18302</v>
      </c>
      <c r="G86" s="46">
        <v>50104</v>
      </c>
      <c r="H86" s="46">
        <v>58504</v>
      </c>
      <c r="I86" s="46">
        <v>66168</v>
      </c>
      <c r="J86" s="46">
        <v>71694</v>
      </c>
      <c r="K86" s="46">
        <v>75167</v>
      </c>
      <c r="L86" s="46">
        <v>94837</v>
      </c>
      <c r="M86" s="46">
        <v>108491</v>
      </c>
      <c r="N86" s="46">
        <v>124410</v>
      </c>
      <c r="O86" s="46">
        <v>126345</v>
      </c>
      <c r="P86" s="46">
        <v>126712</v>
      </c>
      <c r="Q86" s="46">
        <v>126896</v>
      </c>
      <c r="R86" s="46">
        <v>126957</v>
      </c>
      <c r="S86" s="58">
        <v>126957</v>
      </c>
    </row>
    <row r="87" spans="1:19" x14ac:dyDescent="0.35">
      <c r="A87" s="120"/>
      <c r="B87" s="115"/>
      <c r="C87" s="40">
        <v>1433</v>
      </c>
      <c r="D87" s="57" t="s">
        <v>353</v>
      </c>
      <c r="E87" s="46">
        <v>5718</v>
      </c>
      <c r="F87" s="46">
        <v>14498</v>
      </c>
      <c r="G87" s="46">
        <v>37788</v>
      </c>
      <c r="H87" s="46">
        <v>45782</v>
      </c>
      <c r="I87" s="46">
        <v>52348</v>
      </c>
      <c r="J87" s="46">
        <v>55828</v>
      </c>
      <c r="K87" s="46">
        <v>59467</v>
      </c>
      <c r="L87" s="46">
        <v>77000</v>
      </c>
      <c r="M87" s="46">
        <v>90213</v>
      </c>
      <c r="N87" s="46">
        <v>105899</v>
      </c>
      <c r="O87" s="46">
        <v>107508</v>
      </c>
      <c r="P87" s="46">
        <v>107744</v>
      </c>
      <c r="Q87" s="46">
        <v>107761</v>
      </c>
      <c r="R87" s="46">
        <v>107761</v>
      </c>
      <c r="S87" s="58">
        <v>107761</v>
      </c>
    </row>
    <row r="88" spans="1:19" x14ac:dyDescent="0.35">
      <c r="A88" s="120"/>
      <c r="B88" s="115"/>
      <c r="C88" s="40">
        <v>1434</v>
      </c>
      <c r="D88" s="57" t="s">
        <v>354</v>
      </c>
      <c r="E88" s="46">
        <v>5718</v>
      </c>
      <c r="F88" s="46">
        <v>14195</v>
      </c>
      <c r="G88" s="46">
        <v>34290</v>
      </c>
      <c r="H88" s="46">
        <v>41793</v>
      </c>
      <c r="I88" s="46">
        <v>45831</v>
      </c>
      <c r="J88" s="46">
        <v>48685</v>
      </c>
      <c r="K88" s="46">
        <v>51586</v>
      </c>
      <c r="L88" s="46">
        <v>68555</v>
      </c>
      <c r="M88" s="46">
        <v>81666</v>
      </c>
      <c r="N88" s="46">
        <v>97120</v>
      </c>
      <c r="O88" s="46">
        <v>98725</v>
      </c>
      <c r="P88" s="46">
        <v>98960</v>
      </c>
      <c r="Q88" s="46">
        <v>98977</v>
      </c>
      <c r="R88" s="46">
        <v>98977</v>
      </c>
      <c r="S88" s="58">
        <v>98977</v>
      </c>
    </row>
    <row r="89" spans="1:19" x14ac:dyDescent="0.35">
      <c r="A89" s="120"/>
      <c r="B89" s="115" t="s">
        <v>143</v>
      </c>
      <c r="C89" s="40">
        <v>1441</v>
      </c>
      <c r="D89" s="57" t="s">
        <v>355</v>
      </c>
      <c r="E89" s="46">
        <v>5951</v>
      </c>
      <c r="F89" s="46">
        <v>21887</v>
      </c>
      <c r="G89" s="46">
        <v>67851</v>
      </c>
      <c r="H89" s="46">
        <v>79060</v>
      </c>
      <c r="I89" s="46">
        <v>93804</v>
      </c>
      <c r="J89" s="46">
        <v>102587</v>
      </c>
      <c r="K89" s="46">
        <v>109623</v>
      </c>
      <c r="L89" s="46">
        <v>129702</v>
      </c>
      <c r="M89" s="46">
        <v>144137</v>
      </c>
      <c r="N89" s="46">
        <v>160131</v>
      </c>
      <c r="O89" s="46">
        <v>163434</v>
      </c>
      <c r="P89" s="46">
        <v>163765</v>
      </c>
      <c r="Q89" s="46">
        <v>163832</v>
      </c>
      <c r="R89" s="46">
        <v>163832</v>
      </c>
      <c r="S89" s="58">
        <v>163832</v>
      </c>
    </row>
    <row r="90" spans="1:19" x14ac:dyDescent="0.35">
      <c r="A90" s="120"/>
      <c r="B90" s="115"/>
      <c r="C90" s="40">
        <v>1442</v>
      </c>
      <c r="D90" s="57" t="s">
        <v>356</v>
      </c>
      <c r="E90" s="46">
        <v>5951</v>
      </c>
      <c r="F90" s="46">
        <v>21269</v>
      </c>
      <c r="G90" s="46">
        <v>61051</v>
      </c>
      <c r="H90" s="46">
        <v>71681</v>
      </c>
      <c r="I90" s="46">
        <v>81319</v>
      </c>
      <c r="J90" s="46">
        <v>88533</v>
      </c>
      <c r="K90" s="46">
        <v>94035</v>
      </c>
      <c r="L90" s="46">
        <v>112574</v>
      </c>
      <c r="M90" s="46">
        <v>126751</v>
      </c>
      <c r="N90" s="46">
        <v>142221</v>
      </c>
      <c r="O90" s="46">
        <v>145506</v>
      </c>
      <c r="P90" s="46">
        <v>145837</v>
      </c>
      <c r="Q90" s="46">
        <v>145904</v>
      </c>
      <c r="R90" s="46">
        <v>145904</v>
      </c>
      <c r="S90" s="58">
        <v>145904</v>
      </c>
    </row>
    <row r="91" spans="1:19" x14ac:dyDescent="0.35">
      <c r="A91" s="120"/>
      <c r="B91" s="115"/>
      <c r="C91" s="40">
        <v>1443</v>
      </c>
      <c r="D91" s="57" t="s">
        <v>357</v>
      </c>
      <c r="E91" s="46">
        <v>4615</v>
      </c>
      <c r="F91" s="46">
        <v>15170</v>
      </c>
      <c r="G91" s="46">
        <v>46047</v>
      </c>
      <c r="H91" s="46">
        <v>56166</v>
      </c>
      <c r="I91" s="46">
        <v>63862</v>
      </c>
      <c r="J91" s="46">
        <v>68011</v>
      </c>
      <c r="K91" s="46">
        <v>72931</v>
      </c>
      <c r="L91" s="46">
        <v>88466</v>
      </c>
      <c r="M91" s="46">
        <v>101055</v>
      </c>
      <c r="N91" s="46">
        <v>116198</v>
      </c>
      <c r="O91" s="46">
        <v>118286</v>
      </c>
      <c r="P91" s="46">
        <v>118617</v>
      </c>
      <c r="Q91" s="46">
        <v>118617</v>
      </c>
      <c r="R91" s="46">
        <v>118617</v>
      </c>
      <c r="S91" s="58">
        <v>118617</v>
      </c>
    </row>
    <row r="92" spans="1:19" x14ac:dyDescent="0.35">
      <c r="A92" s="120"/>
      <c r="B92" s="115"/>
      <c r="C92" s="40">
        <v>1444</v>
      </c>
      <c r="D92" s="57" t="s">
        <v>358</v>
      </c>
      <c r="E92" s="46">
        <v>4615</v>
      </c>
      <c r="F92" s="46">
        <v>14867</v>
      </c>
      <c r="G92" s="46">
        <v>42550</v>
      </c>
      <c r="H92" s="46">
        <v>52177</v>
      </c>
      <c r="I92" s="46">
        <v>57344</v>
      </c>
      <c r="J92" s="46">
        <v>60867</v>
      </c>
      <c r="K92" s="46">
        <v>65050</v>
      </c>
      <c r="L92" s="46">
        <v>80021</v>
      </c>
      <c r="M92" s="46">
        <v>92508</v>
      </c>
      <c r="N92" s="46">
        <v>107419</v>
      </c>
      <c r="O92" s="46">
        <v>109503</v>
      </c>
      <c r="P92" s="46">
        <v>109834</v>
      </c>
      <c r="Q92" s="46">
        <v>109834</v>
      </c>
      <c r="R92" s="46">
        <v>109834</v>
      </c>
      <c r="S92" s="58">
        <v>109834</v>
      </c>
    </row>
    <row r="93" spans="1:19" x14ac:dyDescent="0.35">
      <c r="A93" s="120"/>
      <c r="B93" s="115" t="s">
        <v>144</v>
      </c>
      <c r="C93" s="40">
        <v>1451</v>
      </c>
      <c r="D93" s="57" t="s">
        <v>359</v>
      </c>
      <c r="E93" s="46">
        <v>4350</v>
      </c>
      <c r="F93" s="46">
        <v>18655</v>
      </c>
      <c r="G93" s="46">
        <v>58796</v>
      </c>
      <c r="H93" s="46">
        <v>69065</v>
      </c>
      <c r="I93" s="46">
        <v>83949</v>
      </c>
      <c r="J93" s="46">
        <v>94730</v>
      </c>
      <c r="K93" s="46">
        <v>100057</v>
      </c>
      <c r="L93" s="46">
        <v>113105</v>
      </c>
      <c r="M93" s="46">
        <v>122573</v>
      </c>
      <c r="N93" s="46">
        <v>133370</v>
      </c>
      <c r="O93" s="46">
        <v>135057</v>
      </c>
      <c r="P93" s="46">
        <v>135266</v>
      </c>
      <c r="Q93" s="46">
        <v>135300</v>
      </c>
      <c r="R93" s="46">
        <v>135300</v>
      </c>
      <c r="S93" s="58">
        <v>135300</v>
      </c>
    </row>
    <row r="94" spans="1:19" x14ac:dyDescent="0.35">
      <c r="A94" s="120"/>
      <c r="B94" s="115"/>
      <c r="C94" s="40">
        <v>1452</v>
      </c>
      <c r="D94" s="57" t="s">
        <v>360</v>
      </c>
      <c r="E94" s="46">
        <v>4350</v>
      </c>
      <c r="F94" s="46">
        <v>18038</v>
      </c>
      <c r="G94" s="46">
        <v>51996</v>
      </c>
      <c r="H94" s="46">
        <v>61686</v>
      </c>
      <c r="I94" s="46">
        <v>71464</v>
      </c>
      <c r="J94" s="46">
        <v>80675</v>
      </c>
      <c r="K94" s="46">
        <v>84468</v>
      </c>
      <c r="L94" s="46">
        <v>95977</v>
      </c>
      <c r="M94" s="46">
        <v>105187</v>
      </c>
      <c r="N94" s="46">
        <v>115460</v>
      </c>
      <c r="O94" s="46">
        <v>117129</v>
      </c>
      <c r="P94" s="46">
        <v>117338</v>
      </c>
      <c r="Q94" s="46">
        <v>117372</v>
      </c>
      <c r="R94" s="46">
        <v>117372</v>
      </c>
      <c r="S94" s="58">
        <v>117372</v>
      </c>
    </row>
    <row r="95" spans="1:19" x14ac:dyDescent="0.35">
      <c r="A95" s="120"/>
      <c r="B95" s="115"/>
      <c r="C95" s="40">
        <v>1453</v>
      </c>
      <c r="D95" s="57" t="s">
        <v>361</v>
      </c>
      <c r="E95" s="46">
        <v>4010</v>
      </c>
      <c r="F95" s="46">
        <v>14350</v>
      </c>
      <c r="G95" s="46">
        <v>40243</v>
      </c>
      <c r="H95" s="46">
        <v>49491</v>
      </c>
      <c r="I95" s="46">
        <v>58024</v>
      </c>
      <c r="J95" s="46">
        <v>65113</v>
      </c>
      <c r="K95" s="46">
        <v>68981</v>
      </c>
      <c r="L95" s="46">
        <v>78414</v>
      </c>
      <c r="M95" s="46">
        <v>86951</v>
      </c>
      <c r="N95" s="46">
        <v>96706</v>
      </c>
      <c r="O95" s="46">
        <v>97870</v>
      </c>
      <c r="P95" s="46">
        <v>98079</v>
      </c>
      <c r="Q95" s="46">
        <v>98079</v>
      </c>
      <c r="R95" s="46">
        <v>98079</v>
      </c>
      <c r="S95" s="58">
        <v>98079</v>
      </c>
    </row>
    <row r="96" spans="1:19" x14ac:dyDescent="0.35">
      <c r="A96" s="120"/>
      <c r="B96" s="115"/>
      <c r="C96" s="40">
        <v>1454</v>
      </c>
      <c r="D96" s="57" t="s">
        <v>362</v>
      </c>
      <c r="E96" s="46">
        <v>4010</v>
      </c>
      <c r="F96" s="46">
        <v>14047</v>
      </c>
      <c r="G96" s="46">
        <v>36745</v>
      </c>
      <c r="H96" s="46">
        <v>45502</v>
      </c>
      <c r="I96" s="46">
        <v>51506</v>
      </c>
      <c r="J96" s="46">
        <v>57969</v>
      </c>
      <c r="K96" s="46">
        <v>61100</v>
      </c>
      <c r="L96" s="46">
        <v>69969</v>
      </c>
      <c r="M96" s="46">
        <v>78404</v>
      </c>
      <c r="N96" s="46">
        <v>87927</v>
      </c>
      <c r="O96" s="46">
        <v>89086</v>
      </c>
      <c r="P96" s="46">
        <v>89295</v>
      </c>
      <c r="Q96" s="46">
        <v>89295</v>
      </c>
      <c r="R96" s="46">
        <v>89295</v>
      </c>
      <c r="S96" s="58">
        <v>89295</v>
      </c>
    </row>
    <row r="97" spans="1:19" x14ac:dyDescent="0.35">
      <c r="A97" s="120"/>
      <c r="B97" s="119" t="s">
        <v>145</v>
      </c>
      <c r="C97" s="40">
        <v>1481</v>
      </c>
      <c r="D97" s="57" t="s">
        <v>363</v>
      </c>
      <c r="E97" s="46">
        <v>3821</v>
      </c>
      <c r="F97" s="46">
        <v>19899</v>
      </c>
      <c r="G97" s="46">
        <v>60440</v>
      </c>
      <c r="H97" s="46">
        <v>73111</v>
      </c>
      <c r="I97" s="46">
        <v>89327</v>
      </c>
      <c r="J97" s="46">
        <v>100148</v>
      </c>
      <c r="K97" s="46">
        <v>105575</v>
      </c>
      <c r="L97" s="46">
        <v>117742</v>
      </c>
      <c r="M97" s="46">
        <v>127133</v>
      </c>
      <c r="N97" s="46">
        <v>135432</v>
      </c>
      <c r="O97" s="46">
        <v>137086</v>
      </c>
      <c r="P97" s="46">
        <v>137530</v>
      </c>
      <c r="Q97" s="46">
        <v>137898</v>
      </c>
      <c r="R97" s="46">
        <v>137898</v>
      </c>
      <c r="S97" s="58">
        <v>137898</v>
      </c>
    </row>
    <row r="98" spans="1:19" x14ac:dyDescent="0.35">
      <c r="A98" s="120"/>
      <c r="B98" s="119"/>
      <c r="C98" s="40">
        <v>1482</v>
      </c>
      <c r="D98" s="57" t="s">
        <v>364</v>
      </c>
      <c r="E98" s="46">
        <v>3821</v>
      </c>
      <c r="F98" s="46">
        <v>19282</v>
      </c>
      <c r="G98" s="46">
        <v>53640</v>
      </c>
      <c r="H98" s="46">
        <v>65942</v>
      </c>
      <c r="I98" s="46">
        <v>77053</v>
      </c>
      <c r="J98" s="46">
        <v>86444</v>
      </c>
      <c r="K98" s="46">
        <v>90337</v>
      </c>
      <c r="L98" s="46">
        <v>101071</v>
      </c>
      <c r="M98" s="46">
        <v>110203</v>
      </c>
      <c r="N98" s="46">
        <v>118224</v>
      </c>
      <c r="O98" s="46">
        <v>119859</v>
      </c>
      <c r="P98" s="46">
        <v>120304</v>
      </c>
      <c r="Q98" s="46">
        <v>120672</v>
      </c>
      <c r="R98" s="46">
        <v>120672</v>
      </c>
      <c r="S98" s="58">
        <v>120672</v>
      </c>
    </row>
    <row r="99" spans="1:19" x14ac:dyDescent="0.35">
      <c r="A99" s="120"/>
      <c r="B99" s="119"/>
      <c r="C99" s="40">
        <v>1483</v>
      </c>
      <c r="D99" s="57" t="s">
        <v>365</v>
      </c>
      <c r="E99" s="46">
        <v>3892</v>
      </c>
      <c r="F99" s="46">
        <v>15912</v>
      </c>
      <c r="G99" s="46">
        <v>42159</v>
      </c>
      <c r="H99" s="46">
        <v>54024</v>
      </c>
      <c r="I99" s="46">
        <v>63936</v>
      </c>
      <c r="J99" s="46">
        <v>71319</v>
      </c>
      <c r="K99" s="46">
        <v>75290</v>
      </c>
      <c r="L99" s="46">
        <v>83946</v>
      </c>
      <c r="M99" s="46">
        <v>92562</v>
      </c>
      <c r="N99" s="46">
        <v>100363</v>
      </c>
      <c r="O99" s="46">
        <v>101752</v>
      </c>
      <c r="P99" s="46">
        <v>101951</v>
      </c>
      <c r="Q99" s="46">
        <v>101951</v>
      </c>
      <c r="R99" s="46">
        <v>101951</v>
      </c>
      <c r="S99" s="58">
        <v>101951</v>
      </c>
    </row>
    <row r="100" spans="1:19" x14ac:dyDescent="0.35">
      <c r="A100" s="120"/>
      <c r="B100" s="119"/>
      <c r="C100" s="59">
        <v>1484</v>
      </c>
      <c r="D100" s="60" t="s">
        <v>366</v>
      </c>
      <c r="E100" s="61">
        <v>3892</v>
      </c>
      <c r="F100" s="61">
        <v>15609</v>
      </c>
      <c r="G100" s="61">
        <v>38661</v>
      </c>
      <c r="H100" s="61">
        <v>50036</v>
      </c>
      <c r="I100" s="61">
        <v>57418</v>
      </c>
      <c r="J100" s="61">
        <v>64175</v>
      </c>
      <c r="K100" s="61">
        <v>67409</v>
      </c>
      <c r="L100" s="61">
        <v>75501</v>
      </c>
      <c r="M100" s="61">
        <v>84015</v>
      </c>
      <c r="N100" s="61">
        <v>91584</v>
      </c>
      <c r="O100" s="61">
        <v>92969</v>
      </c>
      <c r="P100" s="61">
        <v>93168</v>
      </c>
      <c r="Q100" s="61">
        <v>93168</v>
      </c>
      <c r="R100" s="61">
        <v>93168</v>
      </c>
      <c r="S100" s="62">
        <v>93168</v>
      </c>
    </row>
    <row r="101" spans="1:19" x14ac:dyDescent="0.35">
      <c r="A101" s="120" t="s">
        <v>119</v>
      </c>
      <c r="B101" s="118" t="s">
        <v>140</v>
      </c>
      <c r="C101" s="53">
        <v>1511</v>
      </c>
      <c r="D101" s="54" t="s">
        <v>367</v>
      </c>
      <c r="E101" s="55">
        <v>4568</v>
      </c>
      <c r="F101" s="55">
        <v>10692</v>
      </c>
      <c r="G101" s="55">
        <v>31123</v>
      </c>
      <c r="H101" s="55">
        <v>35926</v>
      </c>
      <c r="I101" s="55">
        <v>42793</v>
      </c>
      <c r="J101" s="55">
        <v>45715</v>
      </c>
      <c r="K101" s="55">
        <v>48440</v>
      </c>
      <c r="L101" s="55">
        <v>54340</v>
      </c>
      <c r="M101" s="55">
        <v>58257</v>
      </c>
      <c r="N101" s="55">
        <v>63130</v>
      </c>
      <c r="O101" s="55">
        <v>63771</v>
      </c>
      <c r="P101" s="55">
        <v>63881</v>
      </c>
      <c r="Q101" s="55">
        <v>63881</v>
      </c>
      <c r="R101" s="55">
        <v>63881</v>
      </c>
      <c r="S101" s="56">
        <v>63881</v>
      </c>
    </row>
    <row r="102" spans="1:19" x14ac:dyDescent="0.35">
      <c r="A102" s="120"/>
      <c r="B102" s="118"/>
      <c r="C102" s="40">
        <v>1512</v>
      </c>
      <c r="D102" s="57" t="s">
        <v>368</v>
      </c>
      <c r="E102" s="46">
        <v>4568</v>
      </c>
      <c r="F102" s="46">
        <v>10074</v>
      </c>
      <c r="G102" s="46">
        <v>24433</v>
      </c>
      <c r="H102" s="46">
        <v>28896</v>
      </c>
      <c r="I102" s="46">
        <v>32322</v>
      </c>
      <c r="J102" s="46">
        <v>34016</v>
      </c>
      <c r="K102" s="46">
        <v>35621</v>
      </c>
      <c r="L102" s="46">
        <v>40571</v>
      </c>
      <c r="M102" s="46">
        <v>44347</v>
      </c>
      <c r="N102" s="46">
        <v>48796</v>
      </c>
      <c r="O102" s="46">
        <v>49418</v>
      </c>
      <c r="P102" s="46">
        <v>49529</v>
      </c>
      <c r="Q102" s="46">
        <v>49529</v>
      </c>
      <c r="R102" s="46">
        <v>49529</v>
      </c>
      <c r="S102" s="58">
        <v>49529</v>
      </c>
    </row>
    <row r="103" spans="1:19" x14ac:dyDescent="0.35">
      <c r="A103" s="120"/>
      <c r="B103" s="118"/>
      <c r="C103" s="40">
        <v>1513</v>
      </c>
      <c r="D103" s="57" t="s">
        <v>369</v>
      </c>
      <c r="E103" s="46">
        <v>4568</v>
      </c>
      <c r="F103" s="46">
        <v>10007</v>
      </c>
      <c r="G103" s="46">
        <v>24252</v>
      </c>
      <c r="H103" s="46">
        <v>28610</v>
      </c>
      <c r="I103" s="46">
        <v>31873</v>
      </c>
      <c r="J103" s="46">
        <v>33470</v>
      </c>
      <c r="K103" s="46">
        <v>35041</v>
      </c>
      <c r="L103" s="46">
        <v>39809</v>
      </c>
      <c r="M103" s="46">
        <v>43409</v>
      </c>
      <c r="N103" s="46">
        <v>47852</v>
      </c>
      <c r="O103" s="46">
        <v>48474</v>
      </c>
      <c r="P103" s="46">
        <v>48584</v>
      </c>
      <c r="Q103" s="46">
        <v>48584</v>
      </c>
      <c r="R103" s="46">
        <v>48584</v>
      </c>
      <c r="S103" s="58">
        <v>48584</v>
      </c>
    </row>
    <row r="104" spans="1:19" x14ac:dyDescent="0.35">
      <c r="A104" s="120"/>
      <c r="B104" s="118"/>
      <c r="C104" s="40">
        <v>1514</v>
      </c>
      <c r="D104" s="57" t="s">
        <v>370</v>
      </c>
      <c r="E104" s="46">
        <v>4568</v>
      </c>
      <c r="F104" s="46">
        <v>9704</v>
      </c>
      <c r="G104" s="46">
        <v>20963</v>
      </c>
      <c r="H104" s="46">
        <v>25105</v>
      </c>
      <c r="I104" s="46">
        <v>26890</v>
      </c>
      <c r="J104" s="46">
        <v>28073</v>
      </c>
      <c r="K104" s="46">
        <v>29182</v>
      </c>
      <c r="L104" s="46">
        <v>33651</v>
      </c>
      <c r="M104" s="46">
        <v>37202</v>
      </c>
      <c r="N104" s="46">
        <v>41465</v>
      </c>
      <c r="O104" s="46">
        <v>42082</v>
      </c>
      <c r="P104" s="46">
        <v>42193</v>
      </c>
      <c r="Q104" s="46">
        <v>42193</v>
      </c>
      <c r="R104" s="46">
        <v>42193</v>
      </c>
      <c r="S104" s="58">
        <v>42193</v>
      </c>
    </row>
    <row r="105" spans="1:19" x14ac:dyDescent="0.35">
      <c r="A105" s="120"/>
      <c r="B105" s="115" t="s">
        <v>141</v>
      </c>
      <c r="C105" s="40">
        <v>1521</v>
      </c>
      <c r="D105" s="57" t="s">
        <v>371</v>
      </c>
      <c r="E105" s="46">
        <v>4413</v>
      </c>
      <c r="F105" s="46">
        <v>17595</v>
      </c>
      <c r="G105" s="46">
        <v>55360</v>
      </c>
      <c r="H105" s="46">
        <v>62777</v>
      </c>
      <c r="I105" s="46">
        <v>72418</v>
      </c>
      <c r="J105" s="46">
        <v>76815</v>
      </c>
      <c r="K105" s="46">
        <v>80644</v>
      </c>
      <c r="L105" s="46">
        <v>90462</v>
      </c>
      <c r="M105" s="46">
        <v>96770</v>
      </c>
      <c r="N105" s="46">
        <v>105136</v>
      </c>
      <c r="O105" s="46">
        <v>106314</v>
      </c>
      <c r="P105" s="46">
        <v>106538</v>
      </c>
      <c r="Q105" s="46">
        <v>106538</v>
      </c>
      <c r="R105" s="46">
        <v>106538</v>
      </c>
      <c r="S105" s="58">
        <v>106538</v>
      </c>
    </row>
    <row r="106" spans="1:19" x14ac:dyDescent="0.35">
      <c r="A106" s="120"/>
      <c r="B106" s="115"/>
      <c r="C106" s="40">
        <v>1522</v>
      </c>
      <c r="D106" s="57" t="s">
        <v>372</v>
      </c>
      <c r="E106" s="46">
        <v>4413</v>
      </c>
      <c r="F106" s="46">
        <v>16978</v>
      </c>
      <c r="G106" s="46">
        <v>48647</v>
      </c>
      <c r="H106" s="46">
        <v>55483</v>
      </c>
      <c r="I106" s="46">
        <v>61192</v>
      </c>
      <c r="J106" s="46">
        <v>64087</v>
      </c>
      <c r="K106" s="46">
        <v>66538</v>
      </c>
      <c r="L106" s="46">
        <v>74841</v>
      </c>
      <c r="M106" s="46">
        <v>80936</v>
      </c>
      <c r="N106" s="46">
        <v>88818</v>
      </c>
      <c r="O106" s="46">
        <v>89979</v>
      </c>
      <c r="P106" s="46">
        <v>90202</v>
      </c>
      <c r="Q106" s="46">
        <v>90202</v>
      </c>
      <c r="R106" s="46">
        <v>90202</v>
      </c>
      <c r="S106" s="58">
        <v>90202</v>
      </c>
    </row>
    <row r="107" spans="1:19" x14ac:dyDescent="0.35">
      <c r="A107" s="120"/>
      <c r="B107" s="115"/>
      <c r="C107" s="40">
        <v>1523</v>
      </c>
      <c r="D107" s="57" t="s">
        <v>373</v>
      </c>
      <c r="E107" s="46">
        <v>4413</v>
      </c>
      <c r="F107" s="46">
        <v>13751</v>
      </c>
      <c r="G107" s="46">
        <v>38378</v>
      </c>
      <c r="H107" s="46">
        <v>45736</v>
      </c>
      <c r="I107" s="46">
        <v>51226</v>
      </c>
      <c r="J107" s="46">
        <v>54017</v>
      </c>
      <c r="K107" s="46">
        <v>56449</v>
      </c>
      <c r="L107" s="46">
        <v>64498</v>
      </c>
      <c r="M107" s="46">
        <v>70358</v>
      </c>
      <c r="N107" s="46">
        <v>78232</v>
      </c>
      <c r="O107" s="46">
        <v>79392</v>
      </c>
      <c r="P107" s="46">
        <v>79616</v>
      </c>
      <c r="Q107" s="46">
        <v>79616</v>
      </c>
      <c r="R107" s="46">
        <v>79616</v>
      </c>
      <c r="S107" s="58">
        <v>79616</v>
      </c>
    </row>
    <row r="108" spans="1:19" x14ac:dyDescent="0.35">
      <c r="A108" s="120"/>
      <c r="B108" s="115"/>
      <c r="C108" s="40">
        <v>1524</v>
      </c>
      <c r="D108" s="57" t="s">
        <v>374</v>
      </c>
      <c r="E108" s="46">
        <v>4413</v>
      </c>
      <c r="F108" s="46">
        <v>13448</v>
      </c>
      <c r="G108" s="46">
        <v>34939</v>
      </c>
      <c r="H108" s="46">
        <v>41852</v>
      </c>
      <c r="I108" s="46">
        <v>45207</v>
      </c>
      <c r="J108" s="46">
        <v>47407</v>
      </c>
      <c r="K108" s="46">
        <v>49173</v>
      </c>
      <c r="L108" s="46">
        <v>56673</v>
      </c>
      <c r="M108" s="46">
        <v>62448</v>
      </c>
      <c r="N108" s="46">
        <v>70105</v>
      </c>
      <c r="O108" s="46">
        <v>71260</v>
      </c>
      <c r="P108" s="46">
        <v>71484</v>
      </c>
      <c r="Q108" s="46">
        <v>71484</v>
      </c>
      <c r="R108" s="46">
        <v>71484</v>
      </c>
      <c r="S108" s="58">
        <v>71484</v>
      </c>
    </row>
    <row r="109" spans="1:19" x14ac:dyDescent="0.35">
      <c r="A109" s="120"/>
      <c r="B109" s="115" t="s">
        <v>142</v>
      </c>
      <c r="C109" s="40">
        <v>1531</v>
      </c>
      <c r="D109" s="57" t="s">
        <v>375</v>
      </c>
      <c r="E109" s="46">
        <v>3498</v>
      </c>
      <c r="F109" s="46">
        <v>10292</v>
      </c>
      <c r="G109" s="46">
        <v>32110</v>
      </c>
      <c r="H109" s="46">
        <v>36784</v>
      </c>
      <c r="I109" s="46">
        <v>44945</v>
      </c>
      <c r="J109" s="46">
        <v>47656</v>
      </c>
      <c r="K109" s="46">
        <v>49711</v>
      </c>
      <c r="L109" s="46">
        <v>55520</v>
      </c>
      <c r="M109" s="46">
        <v>59327</v>
      </c>
      <c r="N109" s="46">
        <v>63232</v>
      </c>
      <c r="O109" s="46">
        <v>63693</v>
      </c>
      <c r="P109" s="46">
        <v>63846</v>
      </c>
      <c r="Q109" s="46">
        <v>63937</v>
      </c>
      <c r="R109" s="46">
        <v>63937</v>
      </c>
      <c r="S109" s="58">
        <v>63937</v>
      </c>
    </row>
    <row r="110" spans="1:19" x14ac:dyDescent="0.35">
      <c r="A110" s="120"/>
      <c r="B110" s="115"/>
      <c r="C110" s="40">
        <v>1532</v>
      </c>
      <c r="D110" s="57" t="s">
        <v>376</v>
      </c>
      <c r="E110" s="46">
        <v>3498</v>
      </c>
      <c r="F110" s="46">
        <v>9674</v>
      </c>
      <c r="G110" s="46">
        <v>25669</v>
      </c>
      <c r="H110" s="46">
        <v>30055</v>
      </c>
      <c r="I110" s="46">
        <v>34509</v>
      </c>
      <c r="J110" s="46">
        <v>36658</v>
      </c>
      <c r="K110" s="46">
        <v>37885</v>
      </c>
      <c r="L110" s="46">
        <v>42900</v>
      </c>
      <c r="M110" s="46">
        <v>46589</v>
      </c>
      <c r="N110" s="46">
        <v>50393</v>
      </c>
      <c r="O110" s="46">
        <v>50854</v>
      </c>
      <c r="P110" s="46">
        <v>51007</v>
      </c>
      <c r="Q110" s="46">
        <v>51098</v>
      </c>
      <c r="R110" s="46">
        <v>51098</v>
      </c>
      <c r="S110" s="58">
        <v>51098</v>
      </c>
    </row>
    <row r="111" spans="1:19" x14ac:dyDescent="0.35">
      <c r="A111" s="120"/>
      <c r="B111" s="115"/>
      <c r="C111" s="40">
        <v>1533</v>
      </c>
      <c r="D111" s="57" t="s">
        <v>377</v>
      </c>
      <c r="E111" s="46">
        <v>3503</v>
      </c>
      <c r="F111" s="46">
        <v>8487</v>
      </c>
      <c r="G111" s="46">
        <v>22211</v>
      </c>
      <c r="H111" s="46">
        <v>26771</v>
      </c>
      <c r="I111" s="46">
        <v>31339</v>
      </c>
      <c r="J111" s="46">
        <v>33232</v>
      </c>
      <c r="K111" s="46">
        <v>34863</v>
      </c>
      <c r="L111" s="46">
        <v>39763</v>
      </c>
      <c r="M111" s="46">
        <v>43949</v>
      </c>
      <c r="N111" s="46">
        <v>47913</v>
      </c>
      <c r="O111" s="46">
        <v>48318</v>
      </c>
      <c r="P111" s="46">
        <v>48411</v>
      </c>
      <c r="Q111" s="46">
        <v>48421</v>
      </c>
      <c r="R111" s="46">
        <v>48421</v>
      </c>
      <c r="S111" s="58">
        <v>48421</v>
      </c>
    </row>
    <row r="112" spans="1:19" x14ac:dyDescent="0.35">
      <c r="A112" s="120"/>
      <c r="B112" s="115"/>
      <c r="C112" s="40">
        <v>1534</v>
      </c>
      <c r="D112" s="57" t="s">
        <v>378</v>
      </c>
      <c r="E112" s="46">
        <v>3503</v>
      </c>
      <c r="F112" s="46">
        <v>8184</v>
      </c>
      <c r="G112" s="46">
        <v>18874</v>
      </c>
      <c r="H112" s="46">
        <v>23099</v>
      </c>
      <c r="I112" s="46">
        <v>25637</v>
      </c>
      <c r="J112" s="46">
        <v>27289</v>
      </c>
      <c r="K112" s="46">
        <v>28446</v>
      </c>
      <c r="L112" s="46">
        <v>33026</v>
      </c>
      <c r="M112" s="46">
        <v>37161</v>
      </c>
      <c r="N112" s="46">
        <v>41093</v>
      </c>
      <c r="O112" s="46">
        <v>41498</v>
      </c>
      <c r="P112" s="46">
        <v>41591</v>
      </c>
      <c r="Q112" s="46">
        <v>41601</v>
      </c>
      <c r="R112" s="46">
        <v>41601</v>
      </c>
      <c r="S112" s="58">
        <v>41601</v>
      </c>
    </row>
    <row r="113" spans="1:19" x14ac:dyDescent="0.35">
      <c r="A113" s="120"/>
      <c r="B113" s="115" t="s">
        <v>143</v>
      </c>
      <c r="C113" s="40">
        <v>1541</v>
      </c>
      <c r="D113" s="57" t="s">
        <v>379</v>
      </c>
      <c r="E113" s="46">
        <v>2567</v>
      </c>
      <c r="F113" s="46">
        <v>12723</v>
      </c>
      <c r="G113" s="46">
        <v>44118</v>
      </c>
      <c r="H113" s="46">
        <v>51122</v>
      </c>
      <c r="I113" s="46">
        <v>60903</v>
      </c>
      <c r="J113" s="46">
        <v>65708</v>
      </c>
      <c r="K113" s="46">
        <v>69902</v>
      </c>
      <c r="L113" s="46">
        <v>80768</v>
      </c>
      <c r="M113" s="46">
        <v>87966</v>
      </c>
      <c r="N113" s="46">
        <v>96015</v>
      </c>
      <c r="O113" s="46">
        <v>97243</v>
      </c>
      <c r="P113" s="46">
        <v>97434</v>
      </c>
      <c r="Q113" s="46">
        <v>97467</v>
      </c>
      <c r="R113" s="46">
        <v>97467</v>
      </c>
      <c r="S113" s="58">
        <v>97467</v>
      </c>
    </row>
    <row r="114" spans="1:19" x14ac:dyDescent="0.35">
      <c r="A114" s="120"/>
      <c r="B114" s="115"/>
      <c r="C114" s="40">
        <v>1542</v>
      </c>
      <c r="D114" s="57" t="s">
        <v>380</v>
      </c>
      <c r="E114" s="46">
        <v>2567</v>
      </c>
      <c r="F114" s="46">
        <v>12106</v>
      </c>
      <c r="G114" s="46">
        <v>37417</v>
      </c>
      <c r="H114" s="46">
        <v>43808</v>
      </c>
      <c r="I114" s="46">
        <v>49763</v>
      </c>
      <c r="J114" s="46">
        <v>53117</v>
      </c>
      <c r="K114" s="46">
        <v>56016</v>
      </c>
      <c r="L114" s="46">
        <v>65432</v>
      </c>
      <c r="M114" s="46">
        <v>72464</v>
      </c>
      <c r="N114" s="46">
        <v>80089</v>
      </c>
      <c r="O114" s="46">
        <v>81298</v>
      </c>
      <c r="P114" s="46">
        <v>81489</v>
      </c>
      <c r="Q114" s="46">
        <v>81522</v>
      </c>
      <c r="R114" s="46">
        <v>81522</v>
      </c>
      <c r="S114" s="58">
        <v>81522</v>
      </c>
    </row>
    <row r="115" spans="1:19" x14ac:dyDescent="0.35">
      <c r="A115" s="120"/>
      <c r="B115" s="115"/>
      <c r="C115" s="40">
        <v>1543</v>
      </c>
      <c r="D115" s="57" t="s">
        <v>381</v>
      </c>
      <c r="E115" s="46">
        <v>2340</v>
      </c>
      <c r="F115" s="46">
        <v>9177</v>
      </c>
      <c r="G115" s="46">
        <v>28732</v>
      </c>
      <c r="H115" s="46">
        <v>35316</v>
      </c>
      <c r="I115" s="46">
        <v>40791</v>
      </c>
      <c r="J115" s="46">
        <v>43538</v>
      </c>
      <c r="K115" s="46">
        <v>46199</v>
      </c>
      <c r="L115" s="46">
        <v>54969</v>
      </c>
      <c r="M115" s="46">
        <v>61619</v>
      </c>
      <c r="N115" s="46">
        <v>69127</v>
      </c>
      <c r="O115" s="46">
        <v>70142</v>
      </c>
      <c r="P115" s="46">
        <v>70333</v>
      </c>
      <c r="Q115" s="46">
        <v>70366</v>
      </c>
      <c r="R115" s="46">
        <v>70366</v>
      </c>
      <c r="S115" s="58">
        <v>70366</v>
      </c>
    </row>
    <row r="116" spans="1:19" x14ac:dyDescent="0.35">
      <c r="A116" s="120"/>
      <c r="B116" s="115"/>
      <c r="C116" s="40">
        <v>1544</v>
      </c>
      <c r="D116" s="57" t="s">
        <v>382</v>
      </c>
      <c r="E116" s="46">
        <v>2340</v>
      </c>
      <c r="F116" s="46">
        <v>8874</v>
      </c>
      <c r="G116" s="46">
        <v>25302</v>
      </c>
      <c r="H116" s="46">
        <v>31459</v>
      </c>
      <c r="I116" s="46">
        <v>34813</v>
      </c>
      <c r="J116" s="46">
        <v>36987</v>
      </c>
      <c r="K116" s="46">
        <v>39027</v>
      </c>
      <c r="L116" s="46">
        <v>47284</v>
      </c>
      <c r="M116" s="46">
        <v>53866</v>
      </c>
      <c r="N116" s="46">
        <v>61194</v>
      </c>
      <c r="O116" s="46">
        <v>62205</v>
      </c>
      <c r="P116" s="46">
        <v>62396</v>
      </c>
      <c r="Q116" s="46">
        <v>62429</v>
      </c>
      <c r="R116" s="46">
        <v>62429</v>
      </c>
      <c r="S116" s="58">
        <v>62429</v>
      </c>
    </row>
    <row r="117" spans="1:19" x14ac:dyDescent="0.35">
      <c r="A117" s="120"/>
      <c r="B117" s="115" t="s">
        <v>144</v>
      </c>
      <c r="C117" s="40">
        <v>1551</v>
      </c>
      <c r="D117" s="57" t="s">
        <v>383</v>
      </c>
      <c r="E117" s="46">
        <v>2166</v>
      </c>
      <c r="F117" s="46">
        <v>10248</v>
      </c>
      <c r="G117" s="46">
        <v>35590</v>
      </c>
      <c r="H117" s="46">
        <v>41886</v>
      </c>
      <c r="I117" s="46">
        <v>53374</v>
      </c>
      <c r="J117" s="46">
        <v>59222</v>
      </c>
      <c r="K117" s="46">
        <v>62872</v>
      </c>
      <c r="L117" s="46">
        <v>69937</v>
      </c>
      <c r="M117" s="46">
        <v>74523</v>
      </c>
      <c r="N117" s="46">
        <v>79133</v>
      </c>
      <c r="O117" s="46">
        <v>79559</v>
      </c>
      <c r="P117" s="46">
        <v>79650</v>
      </c>
      <c r="Q117" s="46">
        <v>79683</v>
      </c>
      <c r="R117" s="46">
        <v>79683</v>
      </c>
      <c r="S117" s="58">
        <v>79683</v>
      </c>
    </row>
    <row r="118" spans="1:19" x14ac:dyDescent="0.35">
      <c r="A118" s="120"/>
      <c r="B118" s="115"/>
      <c r="C118" s="40">
        <v>1552</v>
      </c>
      <c r="D118" s="57" t="s">
        <v>384</v>
      </c>
      <c r="E118" s="46">
        <v>2166</v>
      </c>
      <c r="F118" s="46">
        <v>9630</v>
      </c>
      <c r="G118" s="46">
        <v>28828</v>
      </c>
      <c r="H118" s="46">
        <v>34550</v>
      </c>
      <c r="I118" s="46">
        <v>41288</v>
      </c>
      <c r="J118" s="46">
        <v>45798</v>
      </c>
      <c r="K118" s="46">
        <v>48104</v>
      </c>
      <c r="L118" s="46">
        <v>53767</v>
      </c>
      <c r="M118" s="46">
        <v>58188</v>
      </c>
      <c r="N118" s="46">
        <v>62392</v>
      </c>
      <c r="O118" s="46">
        <v>62800</v>
      </c>
      <c r="P118" s="46">
        <v>62890</v>
      </c>
      <c r="Q118" s="46">
        <v>62924</v>
      </c>
      <c r="R118" s="46">
        <v>62924</v>
      </c>
      <c r="S118" s="58">
        <v>62924</v>
      </c>
    </row>
    <row r="119" spans="1:19" x14ac:dyDescent="0.35">
      <c r="A119" s="120"/>
      <c r="B119" s="115"/>
      <c r="C119" s="40">
        <v>1553</v>
      </c>
      <c r="D119" s="57" t="s">
        <v>385</v>
      </c>
      <c r="E119" s="46">
        <v>2166</v>
      </c>
      <c r="F119" s="46">
        <v>8435</v>
      </c>
      <c r="G119" s="46">
        <v>25306</v>
      </c>
      <c r="H119" s="46">
        <v>31010</v>
      </c>
      <c r="I119" s="46">
        <v>37274</v>
      </c>
      <c r="J119" s="46">
        <v>41303</v>
      </c>
      <c r="K119" s="46">
        <v>43381</v>
      </c>
      <c r="L119" s="46">
        <v>48457</v>
      </c>
      <c r="M119" s="46">
        <v>52743</v>
      </c>
      <c r="N119" s="46">
        <v>57067</v>
      </c>
      <c r="O119" s="46">
        <v>57474</v>
      </c>
      <c r="P119" s="46">
        <v>57564</v>
      </c>
      <c r="Q119" s="46">
        <v>57598</v>
      </c>
      <c r="R119" s="46">
        <v>57598</v>
      </c>
      <c r="S119" s="58">
        <v>57598</v>
      </c>
    </row>
    <row r="120" spans="1:19" x14ac:dyDescent="0.35">
      <c r="A120" s="120"/>
      <c r="B120" s="115"/>
      <c r="C120" s="40">
        <v>1554</v>
      </c>
      <c r="D120" s="57" t="s">
        <v>386</v>
      </c>
      <c r="E120" s="46">
        <v>2166</v>
      </c>
      <c r="F120" s="46">
        <v>8132</v>
      </c>
      <c r="G120" s="46">
        <v>21832</v>
      </c>
      <c r="H120" s="46">
        <v>27116</v>
      </c>
      <c r="I120" s="46">
        <v>30939</v>
      </c>
      <c r="J120" s="46">
        <v>34459</v>
      </c>
      <c r="K120" s="46">
        <v>35909</v>
      </c>
      <c r="L120" s="46">
        <v>40501</v>
      </c>
      <c r="M120" s="46">
        <v>44719</v>
      </c>
      <c r="N120" s="46">
        <v>48885</v>
      </c>
      <c r="O120" s="46">
        <v>49288</v>
      </c>
      <c r="P120" s="46">
        <v>49379</v>
      </c>
      <c r="Q120" s="46">
        <v>49412</v>
      </c>
      <c r="R120" s="46">
        <v>49412</v>
      </c>
      <c r="S120" s="58">
        <v>49412</v>
      </c>
    </row>
    <row r="121" spans="1:19" x14ac:dyDescent="0.35">
      <c r="A121" s="120"/>
      <c r="B121" s="119" t="s">
        <v>145</v>
      </c>
      <c r="C121" s="40">
        <v>1581</v>
      </c>
      <c r="D121" s="57" t="s">
        <v>387</v>
      </c>
      <c r="E121" s="46">
        <v>2077</v>
      </c>
      <c r="F121" s="46">
        <v>10975</v>
      </c>
      <c r="G121" s="46">
        <v>36531</v>
      </c>
      <c r="H121" s="46">
        <v>44145</v>
      </c>
      <c r="I121" s="46">
        <v>56315</v>
      </c>
      <c r="J121" s="46">
        <v>62317</v>
      </c>
      <c r="K121" s="46">
        <v>66015</v>
      </c>
      <c r="L121" s="46">
        <v>72730</v>
      </c>
      <c r="M121" s="46">
        <v>77291</v>
      </c>
      <c r="N121" s="46">
        <v>80852</v>
      </c>
      <c r="O121" s="46">
        <v>81381</v>
      </c>
      <c r="P121" s="46">
        <v>81573</v>
      </c>
      <c r="Q121" s="46">
        <v>81767</v>
      </c>
      <c r="R121" s="46">
        <v>81767</v>
      </c>
      <c r="S121" s="58">
        <v>81767</v>
      </c>
    </row>
    <row r="122" spans="1:19" x14ac:dyDescent="0.35">
      <c r="A122" s="120"/>
      <c r="B122" s="119"/>
      <c r="C122" s="40">
        <v>1582</v>
      </c>
      <c r="D122" s="57" t="s">
        <v>388</v>
      </c>
      <c r="E122" s="46">
        <v>2077</v>
      </c>
      <c r="F122" s="46">
        <v>10101</v>
      </c>
      <c r="G122" s="46">
        <v>29130</v>
      </c>
      <c r="H122" s="46">
        <v>36169</v>
      </c>
      <c r="I122" s="46">
        <v>43589</v>
      </c>
      <c r="J122" s="46">
        <v>48253</v>
      </c>
      <c r="K122" s="46">
        <v>50607</v>
      </c>
      <c r="L122" s="46">
        <v>55920</v>
      </c>
      <c r="M122" s="46">
        <v>60316</v>
      </c>
      <c r="N122" s="46">
        <v>63471</v>
      </c>
      <c r="O122" s="46">
        <v>63982</v>
      </c>
      <c r="P122" s="46">
        <v>64174</v>
      </c>
      <c r="Q122" s="46">
        <v>64368</v>
      </c>
      <c r="R122" s="46">
        <v>64368</v>
      </c>
      <c r="S122" s="58">
        <v>64368</v>
      </c>
    </row>
    <row r="123" spans="1:19" x14ac:dyDescent="0.35">
      <c r="A123" s="120"/>
      <c r="B123" s="119"/>
      <c r="C123" s="40">
        <v>1583</v>
      </c>
      <c r="D123" s="57" t="s">
        <v>389</v>
      </c>
      <c r="E123" s="46">
        <v>2077</v>
      </c>
      <c r="F123" s="46">
        <v>9055</v>
      </c>
      <c r="G123" s="46">
        <v>26034</v>
      </c>
      <c r="H123" s="46">
        <v>33002</v>
      </c>
      <c r="I123" s="46">
        <v>39895</v>
      </c>
      <c r="J123" s="46">
        <v>44025</v>
      </c>
      <c r="K123" s="46">
        <v>46097</v>
      </c>
      <c r="L123" s="46">
        <v>50717</v>
      </c>
      <c r="M123" s="46">
        <v>54872</v>
      </c>
      <c r="N123" s="46">
        <v>58093</v>
      </c>
      <c r="O123" s="46">
        <v>58496</v>
      </c>
      <c r="P123" s="46">
        <v>58581</v>
      </c>
      <c r="Q123" s="46">
        <v>58615</v>
      </c>
      <c r="R123" s="46">
        <v>58615</v>
      </c>
      <c r="S123" s="58">
        <v>58615</v>
      </c>
    </row>
    <row r="124" spans="1:19" x14ac:dyDescent="0.35">
      <c r="A124" s="120"/>
      <c r="B124" s="119"/>
      <c r="C124" s="59">
        <v>1584</v>
      </c>
      <c r="D124" s="60" t="s">
        <v>390</v>
      </c>
      <c r="E124" s="61">
        <v>2077</v>
      </c>
      <c r="F124" s="61">
        <v>8752</v>
      </c>
      <c r="G124" s="61">
        <v>22560</v>
      </c>
      <c r="H124" s="61">
        <v>29109</v>
      </c>
      <c r="I124" s="61">
        <v>33560</v>
      </c>
      <c r="J124" s="61">
        <v>37181</v>
      </c>
      <c r="K124" s="61">
        <v>38625</v>
      </c>
      <c r="L124" s="61">
        <v>42760</v>
      </c>
      <c r="M124" s="61">
        <v>46847</v>
      </c>
      <c r="N124" s="61">
        <v>49911</v>
      </c>
      <c r="O124" s="61">
        <v>50310</v>
      </c>
      <c r="P124" s="61">
        <v>50395</v>
      </c>
      <c r="Q124" s="61">
        <v>50429</v>
      </c>
      <c r="R124" s="61">
        <v>50429</v>
      </c>
      <c r="S124" s="62">
        <v>50429</v>
      </c>
    </row>
    <row r="126" spans="1:19" x14ac:dyDescent="0.35">
      <c r="A126" t="s">
        <v>243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6"/>
  <dimension ref="A1:S127"/>
  <sheetViews>
    <sheetView zoomScaleNormal="100" workbookViewId="0">
      <selection sqref="A1:S1"/>
    </sheetView>
  </sheetViews>
  <sheetFormatPr defaultColWidth="8.7265625" defaultRowHeight="14.5" x14ac:dyDescent="0.35"/>
  <cols>
    <col min="1" max="1" width="14.6328125" customWidth="1"/>
    <col min="2" max="2" width="18.08984375" customWidth="1"/>
    <col min="3" max="3" width="10.6328125" style="48" customWidth="1"/>
    <col min="4" max="4" width="41.90625" style="49" customWidth="1"/>
    <col min="5" max="5" width="7.08984375" customWidth="1"/>
    <col min="7" max="8" width="8.36328125" customWidth="1"/>
    <col min="9" max="18" width="9.6328125" customWidth="1"/>
    <col min="19" max="19" width="9.36328125" customWidth="1"/>
  </cols>
  <sheetData>
    <row r="1" spans="1:19" x14ac:dyDescent="0.35">
      <c r="A1" s="116" t="s">
        <v>269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35">
      <c r="A2" s="116" t="s">
        <v>139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4" spans="1:19" ht="28.5" customHeight="1" x14ac:dyDescent="0.35">
      <c r="A4" s="50" t="s">
        <v>138</v>
      </c>
      <c r="B4" s="50"/>
      <c r="C4" s="51" t="s">
        <v>190</v>
      </c>
      <c r="D4" s="52" t="s">
        <v>191</v>
      </c>
      <c r="E4" s="51" t="s">
        <v>192</v>
      </c>
      <c r="F4" s="51" t="s">
        <v>193</v>
      </c>
      <c r="G4" s="51" t="s">
        <v>194</v>
      </c>
      <c r="H4" s="51" t="s">
        <v>195</v>
      </c>
      <c r="I4" s="51" t="s">
        <v>196</v>
      </c>
      <c r="J4" s="51" t="s">
        <v>197</v>
      </c>
      <c r="K4" s="51" t="s">
        <v>198</v>
      </c>
      <c r="L4" s="51" t="s">
        <v>199</v>
      </c>
      <c r="M4" s="51" t="s">
        <v>200</v>
      </c>
      <c r="N4" s="51" t="s">
        <v>201</v>
      </c>
      <c r="O4" s="51" t="s">
        <v>202</v>
      </c>
      <c r="P4" s="51" t="s">
        <v>203</v>
      </c>
      <c r="Q4" s="51" t="s">
        <v>204</v>
      </c>
      <c r="R4" s="51" t="s">
        <v>205</v>
      </c>
      <c r="S4" s="51" t="s">
        <v>206</v>
      </c>
    </row>
    <row r="5" spans="1:19" x14ac:dyDescent="0.35">
      <c r="A5" s="117" t="s">
        <v>116</v>
      </c>
      <c r="B5" s="118" t="s">
        <v>140</v>
      </c>
      <c r="C5" s="53">
        <v>1111</v>
      </c>
      <c r="D5" s="54" t="s">
        <v>271</v>
      </c>
      <c r="E5" s="55">
        <v>7263</v>
      </c>
      <c r="F5" s="55">
        <v>33409</v>
      </c>
      <c r="G5" s="55">
        <v>100155</v>
      </c>
      <c r="H5" s="55">
        <v>119182</v>
      </c>
      <c r="I5" s="55">
        <v>141915</v>
      </c>
      <c r="J5" s="55">
        <v>160304</v>
      </c>
      <c r="K5" s="55">
        <v>168649</v>
      </c>
      <c r="L5" s="55">
        <v>192706</v>
      </c>
      <c r="M5" s="55">
        <v>213338</v>
      </c>
      <c r="N5" s="55">
        <v>234005</v>
      </c>
      <c r="O5" s="55">
        <v>236570</v>
      </c>
      <c r="P5" s="55">
        <v>237031</v>
      </c>
      <c r="Q5" s="55">
        <v>237075</v>
      </c>
      <c r="R5" s="55">
        <v>237115</v>
      </c>
      <c r="S5" s="56">
        <v>237115</v>
      </c>
    </row>
    <row r="6" spans="1:19" x14ac:dyDescent="0.35">
      <c r="A6" s="117"/>
      <c r="B6" s="118"/>
      <c r="C6" s="40">
        <v>1112</v>
      </c>
      <c r="D6" s="57" t="s">
        <v>272</v>
      </c>
      <c r="E6" s="46">
        <v>7263</v>
      </c>
      <c r="F6" s="46">
        <v>32662</v>
      </c>
      <c r="G6" s="46">
        <v>92847</v>
      </c>
      <c r="H6" s="46">
        <v>111572</v>
      </c>
      <c r="I6" s="46">
        <v>130539</v>
      </c>
      <c r="J6" s="46">
        <v>148357</v>
      </c>
      <c r="K6" s="46">
        <v>155876</v>
      </c>
      <c r="L6" s="46">
        <v>179151</v>
      </c>
      <c r="M6" s="46">
        <v>199666</v>
      </c>
      <c r="N6" s="46">
        <v>220234</v>
      </c>
      <c r="O6" s="46">
        <v>222799</v>
      </c>
      <c r="P6" s="46">
        <v>223261</v>
      </c>
      <c r="Q6" s="46">
        <v>223304</v>
      </c>
      <c r="R6" s="46">
        <v>223345</v>
      </c>
      <c r="S6" s="58">
        <v>223345</v>
      </c>
    </row>
    <row r="7" spans="1:19" x14ac:dyDescent="0.35">
      <c r="A7" s="117"/>
      <c r="B7" s="118"/>
      <c r="C7" s="40">
        <v>1113</v>
      </c>
      <c r="D7" s="57" t="s">
        <v>273</v>
      </c>
      <c r="E7" s="46">
        <v>6627</v>
      </c>
      <c r="F7" s="46">
        <v>27060</v>
      </c>
      <c r="G7" s="46">
        <v>74378</v>
      </c>
      <c r="H7" s="46">
        <v>94138</v>
      </c>
      <c r="I7" s="46">
        <v>112504</v>
      </c>
      <c r="J7" s="46">
        <v>128970</v>
      </c>
      <c r="K7" s="46">
        <v>136153</v>
      </c>
      <c r="L7" s="46">
        <v>159719</v>
      </c>
      <c r="M7" s="46">
        <v>181125</v>
      </c>
      <c r="N7" s="46">
        <v>203208</v>
      </c>
      <c r="O7" s="46">
        <v>205221</v>
      </c>
      <c r="P7" s="46">
        <v>205672</v>
      </c>
      <c r="Q7" s="46">
        <v>205711</v>
      </c>
      <c r="R7" s="46">
        <v>205731</v>
      </c>
      <c r="S7" s="58">
        <v>205731</v>
      </c>
    </row>
    <row r="8" spans="1:19" x14ac:dyDescent="0.35">
      <c r="A8" s="117"/>
      <c r="B8" s="118"/>
      <c r="C8" s="40">
        <v>1114</v>
      </c>
      <c r="D8" s="57" t="s">
        <v>274</v>
      </c>
      <c r="E8" s="46">
        <v>6627</v>
      </c>
      <c r="F8" s="46">
        <v>26757</v>
      </c>
      <c r="G8" s="46">
        <v>71042</v>
      </c>
      <c r="H8" s="46">
        <v>90449</v>
      </c>
      <c r="I8" s="46">
        <v>106770</v>
      </c>
      <c r="J8" s="46">
        <v>122976</v>
      </c>
      <c r="K8" s="46">
        <v>129676</v>
      </c>
      <c r="L8" s="46">
        <v>152923</v>
      </c>
      <c r="M8" s="46">
        <v>174278</v>
      </c>
      <c r="N8" s="46">
        <v>196331</v>
      </c>
      <c r="O8" s="46">
        <v>198343</v>
      </c>
      <c r="P8" s="46">
        <v>198795</v>
      </c>
      <c r="Q8" s="46">
        <v>198834</v>
      </c>
      <c r="R8" s="46">
        <v>198854</v>
      </c>
      <c r="S8" s="58">
        <v>198854</v>
      </c>
    </row>
    <row r="9" spans="1:19" x14ac:dyDescent="0.35">
      <c r="A9" s="117"/>
      <c r="B9" s="115" t="s">
        <v>141</v>
      </c>
      <c r="C9" s="40">
        <v>1121</v>
      </c>
      <c r="D9" s="57" t="s">
        <v>275</v>
      </c>
      <c r="E9" s="46">
        <v>5315</v>
      </c>
      <c r="F9" s="46">
        <v>15836</v>
      </c>
      <c r="G9" s="46">
        <v>47126</v>
      </c>
      <c r="H9" s="46">
        <v>56106</v>
      </c>
      <c r="I9" s="46">
        <v>67776</v>
      </c>
      <c r="J9" s="46">
        <v>73887</v>
      </c>
      <c r="K9" s="46">
        <v>79009</v>
      </c>
      <c r="L9" s="46">
        <v>94507</v>
      </c>
      <c r="M9" s="46">
        <v>105868</v>
      </c>
      <c r="N9" s="46">
        <v>117478</v>
      </c>
      <c r="O9" s="46">
        <v>119296</v>
      </c>
      <c r="P9" s="46">
        <v>119649</v>
      </c>
      <c r="Q9" s="46">
        <v>119952</v>
      </c>
      <c r="R9" s="46">
        <v>119952</v>
      </c>
      <c r="S9" s="58">
        <v>119952</v>
      </c>
    </row>
    <row r="10" spans="1:19" x14ac:dyDescent="0.35">
      <c r="A10" s="117"/>
      <c r="B10" s="115"/>
      <c r="C10" s="40">
        <v>1122</v>
      </c>
      <c r="D10" s="57" t="s">
        <v>276</v>
      </c>
      <c r="E10" s="46">
        <v>5315</v>
      </c>
      <c r="F10" s="46">
        <v>15219</v>
      </c>
      <c r="G10" s="46">
        <v>40680</v>
      </c>
      <c r="H10" s="46">
        <v>49358</v>
      </c>
      <c r="I10" s="46">
        <v>57262</v>
      </c>
      <c r="J10" s="46">
        <v>62802</v>
      </c>
      <c r="K10" s="46">
        <v>67098</v>
      </c>
      <c r="L10" s="46">
        <v>81813</v>
      </c>
      <c r="M10" s="46">
        <v>93058</v>
      </c>
      <c r="N10" s="46">
        <v>104570</v>
      </c>
      <c r="O10" s="46">
        <v>106388</v>
      </c>
      <c r="P10" s="46">
        <v>106740</v>
      </c>
      <c r="Q10" s="46">
        <v>107043</v>
      </c>
      <c r="R10" s="46">
        <v>107043</v>
      </c>
      <c r="S10" s="58">
        <v>107043</v>
      </c>
    </row>
    <row r="11" spans="1:19" x14ac:dyDescent="0.35">
      <c r="A11" s="117"/>
      <c r="B11" s="115"/>
      <c r="C11" s="40">
        <v>1123</v>
      </c>
      <c r="D11" s="57" t="s">
        <v>277</v>
      </c>
      <c r="E11" s="46">
        <v>4650</v>
      </c>
      <c r="F11" s="46">
        <v>12111</v>
      </c>
      <c r="G11" s="46">
        <v>32292</v>
      </c>
      <c r="H11" s="46">
        <v>40190</v>
      </c>
      <c r="I11" s="46">
        <v>46960</v>
      </c>
      <c r="J11" s="46">
        <v>50913</v>
      </c>
      <c r="K11" s="46">
        <v>55163</v>
      </c>
      <c r="L11" s="46">
        <v>67783</v>
      </c>
      <c r="M11" s="46">
        <v>77997</v>
      </c>
      <c r="N11" s="46">
        <v>88595</v>
      </c>
      <c r="O11" s="46">
        <v>89646</v>
      </c>
      <c r="P11" s="46">
        <v>89797</v>
      </c>
      <c r="Q11" s="46">
        <v>89830</v>
      </c>
      <c r="R11" s="46">
        <v>89830</v>
      </c>
      <c r="S11" s="58">
        <v>89830</v>
      </c>
    </row>
    <row r="12" spans="1:19" x14ac:dyDescent="0.35">
      <c r="A12" s="117"/>
      <c r="B12" s="115"/>
      <c r="C12" s="40">
        <v>1124</v>
      </c>
      <c r="D12" s="57" t="s">
        <v>278</v>
      </c>
      <c r="E12" s="46">
        <v>4650</v>
      </c>
      <c r="F12" s="46">
        <v>11808</v>
      </c>
      <c r="G12" s="46">
        <v>28957</v>
      </c>
      <c r="H12" s="46">
        <v>36502</v>
      </c>
      <c r="I12" s="46">
        <v>41226</v>
      </c>
      <c r="J12" s="46">
        <v>44919</v>
      </c>
      <c r="K12" s="46">
        <v>48686</v>
      </c>
      <c r="L12" s="46">
        <v>60987</v>
      </c>
      <c r="M12" s="46">
        <v>71150</v>
      </c>
      <c r="N12" s="46">
        <v>81718</v>
      </c>
      <c r="O12" s="46">
        <v>82769</v>
      </c>
      <c r="P12" s="46">
        <v>82919</v>
      </c>
      <c r="Q12" s="46">
        <v>82953</v>
      </c>
      <c r="R12" s="46">
        <v>82953</v>
      </c>
      <c r="S12" s="58">
        <v>82953</v>
      </c>
    </row>
    <row r="13" spans="1:19" x14ac:dyDescent="0.35">
      <c r="A13" s="117"/>
      <c r="B13" s="115" t="s">
        <v>142</v>
      </c>
      <c r="C13" s="40">
        <v>1131</v>
      </c>
      <c r="D13" s="57" t="s">
        <v>279</v>
      </c>
      <c r="E13" s="46">
        <v>4433</v>
      </c>
      <c r="F13" s="46">
        <v>16799</v>
      </c>
      <c r="G13" s="46">
        <v>51036</v>
      </c>
      <c r="H13" s="46">
        <v>58627</v>
      </c>
      <c r="I13" s="46">
        <v>68615</v>
      </c>
      <c r="J13" s="46">
        <v>72565</v>
      </c>
      <c r="K13" s="46">
        <v>76735</v>
      </c>
      <c r="L13" s="46">
        <v>91050</v>
      </c>
      <c r="M13" s="46">
        <v>101323</v>
      </c>
      <c r="N13" s="46">
        <v>114016</v>
      </c>
      <c r="O13" s="46">
        <v>115545</v>
      </c>
      <c r="P13" s="46">
        <v>115779</v>
      </c>
      <c r="Q13" s="46">
        <v>115801</v>
      </c>
      <c r="R13" s="46">
        <v>115821</v>
      </c>
      <c r="S13" s="58">
        <v>115821</v>
      </c>
    </row>
    <row r="14" spans="1:19" x14ac:dyDescent="0.35">
      <c r="A14" s="117"/>
      <c r="B14" s="115"/>
      <c r="C14" s="40">
        <v>1132</v>
      </c>
      <c r="D14" s="57" t="s">
        <v>280</v>
      </c>
      <c r="E14" s="46">
        <v>4433</v>
      </c>
      <c r="F14" s="46">
        <v>16181</v>
      </c>
      <c r="G14" s="46">
        <v>44591</v>
      </c>
      <c r="H14" s="46">
        <v>51879</v>
      </c>
      <c r="I14" s="46">
        <v>58100</v>
      </c>
      <c r="J14" s="46">
        <v>61480</v>
      </c>
      <c r="K14" s="46">
        <v>64824</v>
      </c>
      <c r="L14" s="46">
        <v>78357</v>
      </c>
      <c r="M14" s="46">
        <v>88513</v>
      </c>
      <c r="N14" s="46">
        <v>101107</v>
      </c>
      <c r="O14" s="46">
        <v>102636</v>
      </c>
      <c r="P14" s="46">
        <v>102871</v>
      </c>
      <c r="Q14" s="46">
        <v>102893</v>
      </c>
      <c r="R14" s="46">
        <v>102913</v>
      </c>
      <c r="S14" s="58">
        <v>102913</v>
      </c>
    </row>
    <row r="15" spans="1:19" x14ac:dyDescent="0.35">
      <c r="A15" s="117" t="s">
        <v>39</v>
      </c>
      <c r="B15" s="115"/>
      <c r="C15" s="40">
        <v>1133</v>
      </c>
      <c r="D15" s="57" t="s">
        <v>281</v>
      </c>
      <c r="E15" s="46">
        <v>4221</v>
      </c>
      <c r="F15" s="46">
        <v>13387</v>
      </c>
      <c r="G15" s="46">
        <v>38220</v>
      </c>
      <c r="H15" s="46">
        <v>47117</v>
      </c>
      <c r="I15" s="46">
        <v>55723</v>
      </c>
      <c r="J15" s="46">
        <v>60226</v>
      </c>
      <c r="K15" s="46">
        <v>66069</v>
      </c>
      <c r="L15" s="46">
        <v>81297</v>
      </c>
      <c r="M15" s="46">
        <v>95097</v>
      </c>
      <c r="N15" s="46">
        <v>106591</v>
      </c>
      <c r="O15" s="46">
        <v>107916</v>
      </c>
      <c r="P15" s="46">
        <v>108140</v>
      </c>
      <c r="Q15" s="46">
        <v>108157</v>
      </c>
      <c r="R15" s="46">
        <v>108157</v>
      </c>
      <c r="S15" s="58">
        <v>108157</v>
      </c>
    </row>
    <row r="16" spans="1:19" x14ac:dyDescent="0.35">
      <c r="A16" s="117"/>
      <c r="B16" s="115"/>
      <c r="C16" s="40">
        <v>1134</v>
      </c>
      <c r="D16" s="57" t="s">
        <v>282</v>
      </c>
      <c r="E16" s="46">
        <v>4221</v>
      </c>
      <c r="F16" s="46">
        <v>13084</v>
      </c>
      <c r="G16" s="46">
        <v>34885</v>
      </c>
      <c r="H16" s="46">
        <v>43429</v>
      </c>
      <c r="I16" s="46">
        <v>49989</v>
      </c>
      <c r="J16" s="46">
        <v>54232</v>
      </c>
      <c r="K16" s="46">
        <v>59592</v>
      </c>
      <c r="L16" s="46">
        <v>74500</v>
      </c>
      <c r="M16" s="46">
        <v>88250</v>
      </c>
      <c r="N16" s="46">
        <v>99713</v>
      </c>
      <c r="O16" s="46">
        <v>101039</v>
      </c>
      <c r="P16" s="46">
        <v>101263</v>
      </c>
      <c r="Q16" s="46">
        <v>101280</v>
      </c>
      <c r="R16" s="46">
        <v>101280</v>
      </c>
      <c r="S16" s="58">
        <v>101280</v>
      </c>
    </row>
    <row r="17" spans="1:19" x14ac:dyDescent="0.35">
      <c r="A17" s="117"/>
      <c r="B17" s="115" t="s">
        <v>143</v>
      </c>
      <c r="C17" s="40">
        <v>1141</v>
      </c>
      <c r="D17" s="57" t="s">
        <v>283</v>
      </c>
      <c r="E17" s="46">
        <v>4372</v>
      </c>
      <c r="F17" s="46">
        <v>13665</v>
      </c>
      <c r="G17" s="46">
        <v>43379</v>
      </c>
      <c r="H17" s="46">
        <v>50773</v>
      </c>
      <c r="I17" s="46">
        <v>61751</v>
      </c>
      <c r="J17" s="46">
        <v>67298</v>
      </c>
      <c r="K17" s="46">
        <v>72273</v>
      </c>
      <c r="L17" s="46">
        <v>86256</v>
      </c>
      <c r="M17" s="46">
        <v>96871</v>
      </c>
      <c r="N17" s="46">
        <v>106143</v>
      </c>
      <c r="O17" s="46">
        <v>108044</v>
      </c>
      <c r="P17" s="46">
        <v>108414</v>
      </c>
      <c r="Q17" s="46">
        <v>108717</v>
      </c>
      <c r="R17" s="46">
        <v>108717</v>
      </c>
      <c r="S17" s="58">
        <v>108717</v>
      </c>
    </row>
    <row r="18" spans="1:19" x14ac:dyDescent="0.35">
      <c r="A18" s="117"/>
      <c r="B18" s="115"/>
      <c r="C18" s="40">
        <v>1142</v>
      </c>
      <c r="D18" s="57" t="s">
        <v>284</v>
      </c>
      <c r="E18" s="46">
        <v>4372</v>
      </c>
      <c r="F18" s="46">
        <v>13047</v>
      </c>
      <c r="G18" s="46">
        <v>36933</v>
      </c>
      <c r="H18" s="46">
        <v>44026</v>
      </c>
      <c r="I18" s="46">
        <v>51237</v>
      </c>
      <c r="J18" s="46">
        <v>56213</v>
      </c>
      <c r="K18" s="46">
        <v>60362</v>
      </c>
      <c r="L18" s="46">
        <v>73563</v>
      </c>
      <c r="M18" s="46">
        <v>84061</v>
      </c>
      <c r="N18" s="46">
        <v>93235</v>
      </c>
      <c r="O18" s="46">
        <v>95136</v>
      </c>
      <c r="P18" s="46">
        <v>95506</v>
      </c>
      <c r="Q18" s="46">
        <v>95809</v>
      </c>
      <c r="R18" s="46">
        <v>95809</v>
      </c>
      <c r="S18" s="58">
        <v>95809</v>
      </c>
    </row>
    <row r="19" spans="1:19" x14ac:dyDescent="0.35">
      <c r="A19" s="117"/>
      <c r="B19" s="115"/>
      <c r="C19" s="40">
        <v>1143</v>
      </c>
      <c r="D19" s="57" t="s">
        <v>285</v>
      </c>
      <c r="E19" s="46">
        <v>3576</v>
      </c>
      <c r="F19" s="46">
        <v>9734</v>
      </c>
      <c r="G19" s="46">
        <v>28313</v>
      </c>
      <c r="H19" s="46">
        <v>34899</v>
      </c>
      <c r="I19" s="46">
        <v>41292</v>
      </c>
      <c r="J19" s="46">
        <v>44385</v>
      </c>
      <c r="K19" s="46">
        <v>48462</v>
      </c>
      <c r="L19" s="46">
        <v>59592</v>
      </c>
      <c r="M19" s="46">
        <v>69483</v>
      </c>
      <c r="N19" s="46">
        <v>78377</v>
      </c>
      <c r="O19" s="46">
        <v>79398</v>
      </c>
      <c r="P19" s="46">
        <v>79565</v>
      </c>
      <c r="Q19" s="46">
        <v>79565</v>
      </c>
      <c r="R19" s="46">
        <v>79565</v>
      </c>
      <c r="S19" s="58">
        <v>79565</v>
      </c>
    </row>
    <row r="20" spans="1:19" x14ac:dyDescent="0.35">
      <c r="A20" s="117"/>
      <c r="B20" s="115"/>
      <c r="C20" s="40">
        <v>1144</v>
      </c>
      <c r="D20" s="57" t="s">
        <v>286</v>
      </c>
      <c r="E20" s="46">
        <v>3576</v>
      </c>
      <c r="F20" s="46">
        <v>9430</v>
      </c>
      <c r="G20" s="46">
        <v>24977</v>
      </c>
      <c r="H20" s="46">
        <v>31211</v>
      </c>
      <c r="I20" s="46">
        <v>35558</v>
      </c>
      <c r="J20" s="46">
        <v>38391</v>
      </c>
      <c r="K20" s="46">
        <v>41985</v>
      </c>
      <c r="L20" s="46">
        <v>52795</v>
      </c>
      <c r="M20" s="46">
        <v>62636</v>
      </c>
      <c r="N20" s="46">
        <v>71499</v>
      </c>
      <c r="O20" s="46">
        <v>72521</v>
      </c>
      <c r="P20" s="46">
        <v>72688</v>
      </c>
      <c r="Q20" s="46">
        <v>72688</v>
      </c>
      <c r="R20" s="46">
        <v>72688</v>
      </c>
      <c r="S20" s="58">
        <v>72688</v>
      </c>
    </row>
    <row r="21" spans="1:19" x14ac:dyDescent="0.35">
      <c r="A21" s="117"/>
      <c r="B21" s="115" t="s">
        <v>144</v>
      </c>
      <c r="C21" s="40">
        <v>1151</v>
      </c>
      <c r="D21" s="57" t="s">
        <v>287</v>
      </c>
      <c r="E21" s="46">
        <v>4317</v>
      </c>
      <c r="F21" s="46">
        <v>15182</v>
      </c>
      <c r="G21" s="46">
        <v>45877</v>
      </c>
      <c r="H21" s="46">
        <v>53762</v>
      </c>
      <c r="I21" s="46">
        <v>65782</v>
      </c>
      <c r="J21" s="46">
        <v>73940</v>
      </c>
      <c r="K21" s="46">
        <v>78161</v>
      </c>
      <c r="L21" s="46">
        <v>90011</v>
      </c>
      <c r="M21" s="46">
        <v>98890</v>
      </c>
      <c r="N21" s="46">
        <v>108299</v>
      </c>
      <c r="O21" s="46">
        <v>110025</v>
      </c>
      <c r="P21" s="46">
        <v>110203</v>
      </c>
      <c r="Q21" s="46">
        <v>110225</v>
      </c>
      <c r="R21" s="46">
        <v>110245</v>
      </c>
      <c r="S21" s="58">
        <v>110245</v>
      </c>
    </row>
    <row r="22" spans="1:19" x14ac:dyDescent="0.35">
      <c r="A22" s="117"/>
      <c r="B22" s="115"/>
      <c r="C22" s="40">
        <v>1152</v>
      </c>
      <c r="D22" s="57" t="s">
        <v>288</v>
      </c>
      <c r="E22" s="46">
        <v>4317</v>
      </c>
      <c r="F22" s="46">
        <v>14564</v>
      </c>
      <c r="G22" s="46">
        <v>39431</v>
      </c>
      <c r="H22" s="46">
        <v>47015</v>
      </c>
      <c r="I22" s="46">
        <v>55268</v>
      </c>
      <c r="J22" s="46">
        <v>62855</v>
      </c>
      <c r="K22" s="46">
        <v>66250</v>
      </c>
      <c r="L22" s="46">
        <v>77317</v>
      </c>
      <c r="M22" s="46">
        <v>86080</v>
      </c>
      <c r="N22" s="46">
        <v>95391</v>
      </c>
      <c r="O22" s="46">
        <v>97117</v>
      </c>
      <c r="P22" s="46">
        <v>97295</v>
      </c>
      <c r="Q22" s="46">
        <v>97317</v>
      </c>
      <c r="R22" s="46">
        <v>97337</v>
      </c>
      <c r="S22" s="58">
        <v>97337</v>
      </c>
    </row>
    <row r="23" spans="1:19" x14ac:dyDescent="0.35">
      <c r="A23" s="117"/>
      <c r="B23" s="115"/>
      <c r="C23" s="40">
        <v>1153</v>
      </c>
      <c r="D23" s="57" t="s">
        <v>289</v>
      </c>
      <c r="E23" s="46">
        <v>3500</v>
      </c>
      <c r="F23" s="46">
        <v>11236</v>
      </c>
      <c r="G23" s="46">
        <v>30303</v>
      </c>
      <c r="H23" s="46">
        <v>36909</v>
      </c>
      <c r="I23" s="46">
        <v>43803</v>
      </c>
      <c r="J23" s="46">
        <v>49371</v>
      </c>
      <c r="K23" s="46">
        <v>52802</v>
      </c>
      <c r="L23" s="46">
        <v>61659</v>
      </c>
      <c r="M23" s="46">
        <v>69458</v>
      </c>
      <c r="N23" s="46">
        <v>78207</v>
      </c>
      <c r="O23" s="46">
        <v>79270</v>
      </c>
      <c r="P23" s="46">
        <v>79438</v>
      </c>
      <c r="Q23" s="46">
        <v>79505</v>
      </c>
      <c r="R23" s="46">
        <v>79505</v>
      </c>
      <c r="S23" s="58">
        <v>79505</v>
      </c>
    </row>
    <row r="24" spans="1:19" x14ac:dyDescent="0.35">
      <c r="A24" s="117"/>
      <c r="B24" s="115"/>
      <c r="C24" s="40">
        <v>1154</v>
      </c>
      <c r="D24" s="57" t="s">
        <v>290</v>
      </c>
      <c r="E24" s="46">
        <v>3500</v>
      </c>
      <c r="F24" s="46">
        <v>10933</v>
      </c>
      <c r="G24" s="46">
        <v>26967</v>
      </c>
      <c r="H24" s="46">
        <v>33220</v>
      </c>
      <c r="I24" s="46">
        <v>38070</v>
      </c>
      <c r="J24" s="46">
        <v>43377</v>
      </c>
      <c r="K24" s="46">
        <v>46325</v>
      </c>
      <c r="L24" s="46">
        <v>54863</v>
      </c>
      <c r="M24" s="46">
        <v>62611</v>
      </c>
      <c r="N24" s="46">
        <v>71329</v>
      </c>
      <c r="O24" s="46">
        <v>72393</v>
      </c>
      <c r="P24" s="46">
        <v>72561</v>
      </c>
      <c r="Q24" s="46">
        <v>72628</v>
      </c>
      <c r="R24" s="46">
        <v>72628</v>
      </c>
      <c r="S24" s="58">
        <v>72628</v>
      </c>
    </row>
    <row r="25" spans="1:19" x14ac:dyDescent="0.35">
      <c r="A25" s="117"/>
      <c r="B25" s="119" t="s">
        <v>145</v>
      </c>
      <c r="C25" s="40">
        <v>1181</v>
      </c>
      <c r="D25" s="57" t="s">
        <v>291</v>
      </c>
      <c r="E25" s="46">
        <v>4050</v>
      </c>
      <c r="F25" s="46">
        <v>16499</v>
      </c>
      <c r="G25" s="46">
        <v>47955</v>
      </c>
      <c r="H25" s="46">
        <v>57215</v>
      </c>
      <c r="I25" s="46">
        <v>70060</v>
      </c>
      <c r="J25" s="46">
        <v>78514</v>
      </c>
      <c r="K25" s="46">
        <v>82929</v>
      </c>
      <c r="L25" s="46">
        <v>94954</v>
      </c>
      <c r="M25" s="46">
        <v>104418</v>
      </c>
      <c r="N25" s="46">
        <v>113064</v>
      </c>
      <c r="O25" s="46">
        <v>115052</v>
      </c>
      <c r="P25" s="46">
        <v>115638</v>
      </c>
      <c r="Q25" s="46">
        <v>116294</v>
      </c>
      <c r="R25" s="46">
        <v>116294</v>
      </c>
      <c r="S25" s="58">
        <v>116294</v>
      </c>
    </row>
    <row r="26" spans="1:19" x14ac:dyDescent="0.35">
      <c r="A26" s="117"/>
      <c r="B26" s="119"/>
      <c r="C26" s="40">
        <v>1182</v>
      </c>
      <c r="D26" s="57" t="s">
        <v>292</v>
      </c>
      <c r="E26" s="46">
        <v>4050</v>
      </c>
      <c r="F26" s="46">
        <v>15881</v>
      </c>
      <c r="G26" s="46">
        <v>41510</v>
      </c>
      <c r="H26" s="46">
        <v>50468</v>
      </c>
      <c r="I26" s="46">
        <v>59546</v>
      </c>
      <c r="J26" s="46">
        <v>67429</v>
      </c>
      <c r="K26" s="46">
        <v>71018</v>
      </c>
      <c r="L26" s="46">
        <v>82261</v>
      </c>
      <c r="M26" s="46">
        <v>91608</v>
      </c>
      <c r="N26" s="46">
        <v>100156</v>
      </c>
      <c r="O26" s="46">
        <v>102144</v>
      </c>
      <c r="P26" s="46">
        <v>102729</v>
      </c>
      <c r="Q26" s="46">
        <v>103386</v>
      </c>
      <c r="R26" s="46">
        <v>103386</v>
      </c>
      <c r="S26" s="58">
        <v>103386</v>
      </c>
    </row>
    <row r="27" spans="1:19" x14ac:dyDescent="0.35">
      <c r="A27" s="117"/>
      <c r="B27" s="119"/>
      <c r="C27" s="40">
        <v>1183</v>
      </c>
      <c r="D27" s="57" t="s">
        <v>293</v>
      </c>
      <c r="E27" s="46">
        <v>3430</v>
      </c>
      <c r="F27" s="46">
        <v>12377</v>
      </c>
      <c r="G27" s="46">
        <v>31881</v>
      </c>
      <c r="H27" s="46">
        <v>39701</v>
      </c>
      <c r="I27" s="46">
        <v>47310</v>
      </c>
      <c r="J27" s="46">
        <v>53062</v>
      </c>
      <c r="K27" s="46">
        <v>56481</v>
      </c>
      <c r="L27" s="46">
        <v>65193</v>
      </c>
      <c r="M27" s="46">
        <v>73209</v>
      </c>
      <c r="N27" s="46">
        <v>81089</v>
      </c>
      <c r="O27" s="46">
        <v>82145</v>
      </c>
      <c r="P27" s="46">
        <v>82304</v>
      </c>
      <c r="Q27" s="46">
        <v>82372</v>
      </c>
      <c r="R27" s="46">
        <v>82372</v>
      </c>
      <c r="S27" s="58">
        <v>82372</v>
      </c>
    </row>
    <row r="28" spans="1:19" x14ac:dyDescent="0.35">
      <c r="A28" s="117"/>
      <c r="B28" s="119"/>
      <c r="C28" s="59">
        <v>1184</v>
      </c>
      <c r="D28" s="60" t="s">
        <v>294</v>
      </c>
      <c r="E28" s="61">
        <v>3430</v>
      </c>
      <c r="F28" s="61">
        <v>12073</v>
      </c>
      <c r="G28" s="61">
        <v>28546</v>
      </c>
      <c r="H28" s="61">
        <v>36013</v>
      </c>
      <c r="I28" s="61">
        <v>41577</v>
      </c>
      <c r="J28" s="61">
        <v>47068</v>
      </c>
      <c r="K28" s="61">
        <v>50004</v>
      </c>
      <c r="L28" s="61">
        <v>58396</v>
      </c>
      <c r="M28" s="61">
        <v>66362</v>
      </c>
      <c r="N28" s="61">
        <v>74212</v>
      </c>
      <c r="O28" s="61">
        <v>75268</v>
      </c>
      <c r="P28" s="61">
        <v>75427</v>
      </c>
      <c r="Q28" s="61">
        <v>75495</v>
      </c>
      <c r="R28" s="61">
        <v>75495</v>
      </c>
      <c r="S28" s="62">
        <v>75495</v>
      </c>
    </row>
    <row r="29" spans="1:19" x14ac:dyDescent="0.35">
      <c r="A29" s="120" t="s">
        <v>135</v>
      </c>
      <c r="B29" s="118" t="s">
        <v>140</v>
      </c>
      <c r="C29" s="53">
        <v>1211</v>
      </c>
      <c r="D29" s="54" t="s">
        <v>295</v>
      </c>
      <c r="E29" s="55">
        <v>4882</v>
      </c>
      <c r="F29" s="55">
        <v>12890</v>
      </c>
      <c r="G29" s="55">
        <v>38854</v>
      </c>
      <c r="H29" s="55">
        <v>45732</v>
      </c>
      <c r="I29" s="55">
        <v>56226</v>
      </c>
      <c r="J29" s="55">
        <v>61460</v>
      </c>
      <c r="K29" s="55">
        <v>65302</v>
      </c>
      <c r="L29" s="55">
        <v>76914</v>
      </c>
      <c r="M29" s="55">
        <v>85448</v>
      </c>
      <c r="N29" s="55">
        <v>93647</v>
      </c>
      <c r="O29" s="55">
        <v>94335</v>
      </c>
      <c r="P29" s="55">
        <v>94438</v>
      </c>
      <c r="Q29" s="55">
        <v>94451</v>
      </c>
      <c r="R29" s="55">
        <v>94451</v>
      </c>
      <c r="S29" s="56">
        <v>94451</v>
      </c>
    </row>
    <row r="30" spans="1:19" x14ac:dyDescent="0.35">
      <c r="A30" s="120"/>
      <c r="B30" s="118"/>
      <c r="C30" s="40">
        <v>1212</v>
      </c>
      <c r="D30" s="57" t="s">
        <v>296</v>
      </c>
      <c r="E30" s="46">
        <v>4882</v>
      </c>
      <c r="F30" s="46">
        <v>12272</v>
      </c>
      <c r="G30" s="46">
        <v>32408</v>
      </c>
      <c r="H30" s="46">
        <v>38984</v>
      </c>
      <c r="I30" s="46">
        <v>45712</v>
      </c>
      <c r="J30" s="46">
        <v>50375</v>
      </c>
      <c r="K30" s="46">
        <v>53391</v>
      </c>
      <c r="L30" s="46">
        <v>64221</v>
      </c>
      <c r="M30" s="46">
        <v>72638</v>
      </c>
      <c r="N30" s="46">
        <v>80739</v>
      </c>
      <c r="O30" s="46">
        <v>81427</v>
      </c>
      <c r="P30" s="46">
        <v>81530</v>
      </c>
      <c r="Q30" s="46">
        <v>81543</v>
      </c>
      <c r="R30" s="46">
        <v>81543</v>
      </c>
      <c r="S30" s="58">
        <v>81543</v>
      </c>
    </row>
    <row r="31" spans="1:19" x14ac:dyDescent="0.35">
      <c r="A31" s="120"/>
      <c r="B31" s="118"/>
      <c r="C31" s="40">
        <v>1213</v>
      </c>
      <c r="D31" s="57" t="s">
        <v>297</v>
      </c>
      <c r="E31" s="46">
        <v>4784</v>
      </c>
      <c r="F31" s="46">
        <v>10645</v>
      </c>
      <c r="G31" s="46">
        <v>27062</v>
      </c>
      <c r="H31" s="46">
        <v>33704</v>
      </c>
      <c r="I31" s="46">
        <v>39980</v>
      </c>
      <c r="J31" s="46">
        <v>44004</v>
      </c>
      <c r="K31" s="46">
        <v>46982</v>
      </c>
      <c r="L31" s="46">
        <v>56756</v>
      </c>
      <c r="M31" s="46">
        <v>64870</v>
      </c>
      <c r="N31" s="46">
        <v>72859</v>
      </c>
      <c r="O31" s="46">
        <v>73471</v>
      </c>
      <c r="P31" s="46">
        <v>73582</v>
      </c>
      <c r="Q31" s="46">
        <v>73586</v>
      </c>
      <c r="R31" s="46">
        <v>73602</v>
      </c>
      <c r="S31" s="58">
        <v>73602</v>
      </c>
    </row>
    <row r="32" spans="1:19" x14ac:dyDescent="0.35">
      <c r="A32" s="120"/>
      <c r="B32" s="118"/>
      <c r="C32" s="40">
        <v>1214</v>
      </c>
      <c r="D32" s="57" t="s">
        <v>298</v>
      </c>
      <c r="E32" s="46">
        <v>4784</v>
      </c>
      <c r="F32" s="46">
        <v>10342</v>
      </c>
      <c r="G32" s="46">
        <v>23726</v>
      </c>
      <c r="H32" s="46">
        <v>30015</v>
      </c>
      <c r="I32" s="46">
        <v>34246</v>
      </c>
      <c r="J32" s="46">
        <v>38009</v>
      </c>
      <c r="K32" s="46">
        <v>40505</v>
      </c>
      <c r="L32" s="46">
        <v>49960</v>
      </c>
      <c r="M32" s="46">
        <v>58023</v>
      </c>
      <c r="N32" s="46">
        <v>65982</v>
      </c>
      <c r="O32" s="46">
        <v>66594</v>
      </c>
      <c r="P32" s="46">
        <v>66705</v>
      </c>
      <c r="Q32" s="46">
        <v>66709</v>
      </c>
      <c r="R32" s="46">
        <v>66725</v>
      </c>
      <c r="S32" s="58">
        <v>66725</v>
      </c>
    </row>
    <row r="33" spans="1:19" x14ac:dyDescent="0.35">
      <c r="A33" s="120"/>
      <c r="B33" s="115" t="s">
        <v>141</v>
      </c>
      <c r="C33" s="40">
        <v>1221</v>
      </c>
      <c r="D33" s="57" t="s">
        <v>299</v>
      </c>
      <c r="E33" s="46">
        <v>5302</v>
      </c>
      <c r="F33" s="46">
        <v>14762</v>
      </c>
      <c r="G33" s="46">
        <v>42849</v>
      </c>
      <c r="H33" s="46">
        <v>49965</v>
      </c>
      <c r="I33" s="46">
        <v>60535</v>
      </c>
      <c r="J33" s="46">
        <v>64789</v>
      </c>
      <c r="K33" s="46">
        <v>69558</v>
      </c>
      <c r="L33" s="46">
        <v>80959</v>
      </c>
      <c r="M33" s="46">
        <v>90027</v>
      </c>
      <c r="N33" s="46">
        <v>97919</v>
      </c>
      <c r="O33" s="46">
        <v>98892</v>
      </c>
      <c r="P33" s="46">
        <v>99073</v>
      </c>
      <c r="Q33" s="46">
        <v>99150</v>
      </c>
      <c r="R33" s="46">
        <v>99150</v>
      </c>
      <c r="S33" s="58">
        <v>99150</v>
      </c>
    </row>
    <row r="34" spans="1:19" x14ac:dyDescent="0.35">
      <c r="A34" s="120"/>
      <c r="B34" s="115"/>
      <c r="C34" s="40">
        <v>1222</v>
      </c>
      <c r="D34" s="57" t="s">
        <v>300</v>
      </c>
      <c r="E34" s="46">
        <v>5302</v>
      </c>
      <c r="F34" s="46">
        <v>14144</v>
      </c>
      <c r="G34" s="46">
        <v>36404</v>
      </c>
      <c r="H34" s="46">
        <v>43217</v>
      </c>
      <c r="I34" s="46">
        <v>50020</v>
      </c>
      <c r="J34" s="46">
        <v>53704</v>
      </c>
      <c r="K34" s="46">
        <v>57647</v>
      </c>
      <c r="L34" s="46">
        <v>68265</v>
      </c>
      <c r="M34" s="46">
        <v>77217</v>
      </c>
      <c r="N34" s="46">
        <v>85010</v>
      </c>
      <c r="O34" s="46">
        <v>85983</v>
      </c>
      <c r="P34" s="46">
        <v>86164</v>
      </c>
      <c r="Q34" s="46">
        <v>86242</v>
      </c>
      <c r="R34" s="46">
        <v>86242</v>
      </c>
      <c r="S34" s="58">
        <v>86242</v>
      </c>
    </row>
    <row r="35" spans="1:19" x14ac:dyDescent="0.35">
      <c r="A35" s="120"/>
      <c r="B35" s="115"/>
      <c r="C35" s="40">
        <v>1223</v>
      </c>
      <c r="D35" s="57" t="s">
        <v>301</v>
      </c>
      <c r="E35" s="46">
        <v>5180</v>
      </c>
      <c r="F35" s="46">
        <v>12536</v>
      </c>
      <c r="G35" s="46">
        <v>31700</v>
      </c>
      <c r="H35" s="46">
        <v>38648</v>
      </c>
      <c r="I35" s="46">
        <v>45238</v>
      </c>
      <c r="J35" s="46">
        <v>48389</v>
      </c>
      <c r="K35" s="46">
        <v>52364</v>
      </c>
      <c r="L35" s="46">
        <v>62203</v>
      </c>
      <c r="M35" s="46">
        <v>71249</v>
      </c>
      <c r="N35" s="46">
        <v>78438</v>
      </c>
      <c r="O35" s="46">
        <v>79275</v>
      </c>
      <c r="P35" s="46">
        <v>79426</v>
      </c>
      <c r="Q35" s="46">
        <v>79431</v>
      </c>
      <c r="R35" s="46">
        <v>79451</v>
      </c>
      <c r="S35" s="58">
        <v>79451</v>
      </c>
    </row>
    <row r="36" spans="1:19" x14ac:dyDescent="0.35">
      <c r="A36" s="120"/>
      <c r="B36" s="115"/>
      <c r="C36" s="40">
        <v>1224</v>
      </c>
      <c r="D36" s="57" t="s">
        <v>302</v>
      </c>
      <c r="E36" s="46">
        <v>5180</v>
      </c>
      <c r="F36" s="46">
        <v>12233</v>
      </c>
      <c r="G36" s="46">
        <v>28365</v>
      </c>
      <c r="H36" s="46">
        <v>34960</v>
      </c>
      <c r="I36" s="46">
        <v>39504</v>
      </c>
      <c r="J36" s="46">
        <v>42395</v>
      </c>
      <c r="K36" s="46">
        <v>45887</v>
      </c>
      <c r="L36" s="46">
        <v>55407</v>
      </c>
      <c r="M36" s="46">
        <v>64402</v>
      </c>
      <c r="N36" s="46">
        <v>71560</v>
      </c>
      <c r="O36" s="46">
        <v>72398</v>
      </c>
      <c r="P36" s="46">
        <v>72549</v>
      </c>
      <c r="Q36" s="46">
        <v>72554</v>
      </c>
      <c r="R36" s="46">
        <v>72574</v>
      </c>
      <c r="S36" s="58">
        <v>72574</v>
      </c>
    </row>
    <row r="37" spans="1:19" x14ac:dyDescent="0.35">
      <c r="A37" s="120"/>
      <c r="B37" s="115" t="s">
        <v>142</v>
      </c>
      <c r="C37" s="40">
        <v>1231</v>
      </c>
      <c r="D37" s="57" t="s">
        <v>303</v>
      </c>
      <c r="E37" s="46">
        <v>5302</v>
      </c>
      <c r="F37" s="46">
        <v>14762</v>
      </c>
      <c r="G37" s="46">
        <v>43008</v>
      </c>
      <c r="H37" s="46">
        <v>49928</v>
      </c>
      <c r="I37" s="46">
        <v>60585</v>
      </c>
      <c r="J37" s="46">
        <v>64895</v>
      </c>
      <c r="K37" s="46">
        <v>69444</v>
      </c>
      <c r="L37" s="46">
        <v>80931</v>
      </c>
      <c r="M37" s="46">
        <v>89674</v>
      </c>
      <c r="N37" s="46">
        <v>97971</v>
      </c>
      <c r="O37" s="46">
        <v>98946</v>
      </c>
      <c r="P37" s="46">
        <v>98406</v>
      </c>
      <c r="Q37" s="46">
        <v>98483</v>
      </c>
      <c r="R37" s="46">
        <v>98483</v>
      </c>
      <c r="S37" s="58">
        <v>98483</v>
      </c>
    </row>
    <row r="38" spans="1:19" x14ac:dyDescent="0.35">
      <c r="A38" s="120"/>
      <c r="B38" s="115"/>
      <c r="C38" s="40">
        <v>1232</v>
      </c>
      <c r="D38" s="57" t="s">
        <v>304</v>
      </c>
      <c r="E38" s="46">
        <v>5302</v>
      </c>
      <c r="F38" s="46">
        <v>14144</v>
      </c>
      <c r="G38" s="46">
        <v>36562</v>
      </c>
      <c r="H38" s="46">
        <v>43181</v>
      </c>
      <c r="I38" s="46">
        <v>50071</v>
      </c>
      <c r="J38" s="46">
        <v>53810</v>
      </c>
      <c r="K38" s="46">
        <v>57533</v>
      </c>
      <c r="L38" s="46">
        <v>68237</v>
      </c>
      <c r="M38" s="46">
        <v>76865</v>
      </c>
      <c r="N38" s="46">
        <v>85062</v>
      </c>
      <c r="O38" s="46">
        <v>86038</v>
      </c>
      <c r="P38" s="46">
        <v>85498</v>
      </c>
      <c r="Q38" s="46">
        <v>85575</v>
      </c>
      <c r="R38" s="46">
        <v>85575</v>
      </c>
      <c r="S38" s="58">
        <v>85575</v>
      </c>
    </row>
    <row r="39" spans="1:19" x14ac:dyDescent="0.35">
      <c r="A39" s="120"/>
      <c r="B39" s="115"/>
      <c r="C39" s="40">
        <v>1233</v>
      </c>
      <c r="D39" s="57" t="s">
        <v>305</v>
      </c>
      <c r="E39" s="46">
        <v>5180</v>
      </c>
      <c r="F39" s="46">
        <v>12536</v>
      </c>
      <c r="G39" s="46">
        <v>31859</v>
      </c>
      <c r="H39" s="46">
        <v>38611</v>
      </c>
      <c r="I39" s="46">
        <v>45289</v>
      </c>
      <c r="J39" s="46">
        <v>48495</v>
      </c>
      <c r="K39" s="46">
        <v>52250</v>
      </c>
      <c r="L39" s="46">
        <v>62175</v>
      </c>
      <c r="M39" s="46">
        <v>70896</v>
      </c>
      <c r="N39" s="46">
        <v>78490</v>
      </c>
      <c r="O39" s="46">
        <v>79330</v>
      </c>
      <c r="P39" s="46">
        <v>78759</v>
      </c>
      <c r="Q39" s="46">
        <v>78764</v>
      </c>
      <c r="R39" s="46">
        <v>78784</v>
      </c>
      <c r="S39" s="58">
        <v>78784</v>
      </c>
    </row>
    <row r="40" spans="1:19" x14ac:dyDescent="0.35">
      <c r="A40" s="120"/>
      <c r="B40" s="115"/>
      <c r="C40" s="40">
        <v>1234</v>
      </c>
      <c r="D40" s="57" t="s">
        <v>306</v>
      </c>
      <c r="E40" s="46">
        <v>5180</v>
      </c>
      <c r="F40" s="46">
        <v>12233</v>
      </c>
      <c r="G40" s="46">
        <v>28523</v>
      </c>
      <c r="H40" s="46">
        <v>34923</v>
      </c>
      <c r="I40" s="46">
        <v>39555</v>
      </c>
      <c r="J40" s="46">
        <v>42501</v>
      </c>
      <c r="K40" s="46">
        <v>45773</v>
      </c>
      <c r="L40" s="46">
        <v>55379</v>
      </c>
      <c r="M40" s="46">
        <v>64049</v>
      </c>
      <c r="N40" s="46">
        <v>71612</v>
      </c>
      <c r="O40" s="46">
        <v>72453</v>
      </c>
      <c r="P40" s="46">
        <v>71882</v>
      </c>
      <c r="Q40" s="46">
        <v>71887</v>
      </c>
      <c r="R40" s="46">
        <v>71907</v>
      </c>
      <c r="S40" s="58">
        <v>71907</v>
      </c>
    </row>
    <row r="41" spans="1:19" x14ac:dyDescent="0.35">
      <c r="A41" s="120"/>
      <c r="B41" s="115" t="s">
        <v>143</v>
      </c>
      <c r="C41" s="40">
        <v>1241</v>
      </c>
      <c r="D41" s="57" t="s">
        <v>307</v>
      </c>
      <c r="E41" s="46">
        <v>2921</v>
      </c>
      <c r="F41" s="46">
        <v>11367</v>
      </c>
      <c r="G41" s="46">
        <v>39140</v>
      </c>
      <c r="H41" s="46">
        <v>47397</v>
      </c>
      <c r="I41" s="46">
        <v>60299</v>
      </c>
      <c r="J41" s="46">
        <v>66301</v>
      </c>
      <c r="K41" s="46">
        <v>72801</v>
      </c>
      <c r="L41" s="46">
        <v>87604</v>
      </c>
      <c r="M41" s="46">
        <v>99812</v>
      </c>
      <c r="N41" s="46">
        <v>108573</v>
      </c>
      <c r="O41" s="46">
        <v>109678</v>
      </c>
      <c r="P41" s="46">
        <v>109270</v>
      </c>
      <c r="Q41" s="46">
        <v>109391</v>
      </c>
      <c r="R41" s="46">
        <v>109391</v>
      </c>
      <c r="S41" s="58">
        <v>109391</v>
      </c>
    </row>
    <row r="42" spans="1:19" x14ac:dyDescent="0.35">
      <c r="A42" s="120"/>
      <c r="B42" s="115"/>
      <c r="C42" s="40">
        <v>1242</v>
      </c>
      <c r="D42" s="57" t="s">
        <v>308</v>
      </c>
      <c r="E42" s="46">
        <v>2921</v>
      </c>
      <c r="F42" s="46">
        <v>10749</v>
      </c>
      <c r="G42" s="46">
        <v>32694</v>
      </c>
      <c r="H42" s="46">
        <v>40649</v>
      </c>
      <c r="I42" s="46">
        <v>49785</v>
      </c>
      <c r="J42" s="46">
        <v>55216</v>
      </c>
      <c r="K42" s="46">
        <v>60890</v>
      </c>
      <c r="L42" s="46">
        <v>74911</v>
      </c>
      <c r="M42" s="46">
        <v>87002</v>
      </c>
      <c r="N42" s="46">
        <v>95665</v>
      </c>
      <c r="O42" s="46">
        <v>96770</v>
      </c>
      <c r="P42" s="46">
        <v>96361</v>
      </c>
      <c r="Q42" s="46">
        <v>96483</v>
      </c>
      <c r="R42" s="46">
        <v>96483</v>
      </c>
      <c r="S42" s="58">
        <v>96483</v>
      </c>
    </row>
    <row r="43" spans="1:19" x14ac:dyDescent="0.35">
      <c r="A43" s="120"/>
      <c r="B43" s="115"/>
      <c r="C43" s="40">
        <v>1243</v>
      </c>
      <c r="D43" s="57" t="s">
        <v>309</v>
      </c>
      <c r="E43" s="46">
        <v>2706</v>
      </c>
      <c r="F43" s="46">
        <v>9076</v>
      </c>
      <c r="G43" s="46">
        <v>27004</v>
      </c>
      <c r="H43" s="46">
        <v>34503</v>
      </c>
      <c r="I43" s="46">
        <v>42691</v>
      </c>
      <c r="J43" s="46">
        <v>46930</v>
      </c>
      <c r="K43" s="46">
        <v>52579</v>
      </c>
      <c r="L43" s="46">
        <v>64902</v>
      </c>
      <c r="M43" s="46">
        <v>76234</v>
      </c>
      <c r="N43" s="46">
        <v>84221</v>
      </c>
      <c r="O43" s="46">
        <v>85053</v>
      </c>
      <c r="P43" s="46">
        <v>84563</v>
      </c>
      <c r="Q43" s="46">
        <v>84563</v>
      </c>
      <c r="R43" s="46">
        <v>84563</v>
      </c>
      <c r="S43" s="58">
        <v>84563</v>
      </c>
    </row>
    <row r="44" spans="1:19" x14ac:dyDescent="0.35">
      <c r="A44" s="120"/>
      <c r="B44" s="115"/>
      <c r="C44" s="40">
        <v>1244</v>
      </c>
      <c r="D44" s="57" t="s">
        <v>310</v>
      </c>
      <c r="E44" s="46">
        <v>2706</v>
      </c>
      <c r="F44" s="46">
        <v>8773</v>
      </c>
      <c r="G44" s="46">
        <v>23668</v>
      </c>
      <c r="H44" s="46">
        <v>30814</v>
      </c>
      <c r="I44" s="46">
        <v>36957</v>
      </c>
      <c r="J44" s="46">
        <v>40936</v>
      </c>
      <c r="K44" s="46">
        <v>46102</v>
      </c>
      <c r="L44" s="46">
        <v>58106</v>
      </c>
      <c r="M44" s="46">
        <v>69387</v>
      </c>
      <c r="N44" s="46">
        <v>77344</v>
      </c>
      <c r="O44" s="46">
        <v>78175</v>
      </c>
      <c r="P44" s="46">
        <v>77686</v>
      </c>
      <c r="Q44" s="46">
        <v>77686</v>
      </c>
      <c r="R44" s="46">
        <v>77686</v>
      </c>
      <c r="S44" s="58">
        <v>77686</v>
      </c>
    </row>
    <row r="45" spans="1:19" x14ac:dyDescent="0.35">
      <c r="A45" s="120"/>
      <c r="B45" s="115" t="s">
        <v>144</v>
      </c>
      <c r="C45" s="40">
        <v>1251</v>
      </c>
      <c r="D45" s="57" t="s">
        <v>311</v>
      </c>
      <c r="E45" s="46">
        <v>3150</v>
      </c>
      <c r="F45" s="46">
        <v>11634</v>
      </c>
      <c r="G45" s="46">
        <v>38185</v>
      </c>
      <c r="H45" s="46">
        <v>44627</v>
      </c>
      <c r="I45" s="46">
        <v>55566</v>
      </c>
      <c r="J45" s="46">
        <v>61429</v>
      </c>
      <c r="K45" s="46">
        <v>65399</v>
      </c>
      <c r="L45" s="46">
        <v>73763</v>
      </c>
      <c r="M45" s="46">
        <v>80096</v>
      </c>
      <c r="N45" s="46">
        <v>85427</v>
      </c>
      <c r="O45" s="46">
        <v>86211</v>
      </c>
      <c r="P45" s="46">
        <v>85812</v>
      </c>
      <c r="Q45" s="46">
        <v>85839</v>
      </c>
      <c r="R45" s="46">
        <v>85839</v>
      </c>
      <c r="S45" s="58">
        <v>85839</v>
      </c>
    </row>
    <row r="46" spans="1:19" x14ac:dyDescent="0.35">
      <c r="A46" s="120"/>
      <c r="B46" s="115"/>
      <c r="C46" s="40">
        <v>1252</v>
      </c>
      <c r="D46" s="57" t="s">
        <v>312</v>
      </c>
      <c r="E46" s="46">
        <v>3150</v>
      </c>
      <c r="F46" s="46">
        <v>11017</v>
      </c>
      <c r="G46" s="46">
        <v>31739</v>
      </c>
      <c r="H46" s="46">
        <v>37879</v>
      </c>
      <c r="I46" s="46">
        <v>45051</v>
      </c>
      <c r="J46" s="46">
        <v>50344</v>
      </c>
      <c r="K46" s="46">
        <v>53488</v>
      </c>
      <c r="L46" s="46">
        <v>61070</v>
      </c>
      <c r="M46" s="46">
        <v>67286</v>
      </c>
      <c r="N46" s="46">
        <v>72519</v>
      </c>
      <c r="O46" s="46">
        <v>73303</v>
      </c>
      <c r="P46" s="46">
        <v>72904</v>
      </c>
      <c r="Q46" s="46">
        <v>72931</v>
      </c>
      <c r="R46" s="46">
        <v>72931</v>
      </c>
      <c r="S46" s="58">
        <v>72931</v>
      </c>
    </row>
    <row r="47" spans="1:19" x14ac:dyDescent="0.35">
      <c r="A47" s="120"/>
      <c r="B47" s="115"/>
      <c r="C47" s="40">
        <v>1253</v>
      </c>
      <c r="D47" s="57" t="s">
        <v>313</v>
      </c>
      <c r="E47" s="46">
        <v>2912</v>
      </c>
      <c r="F47" s="46">
        <v>8964</v>
      </c>
      <c r="G47" s="46">
        <v>25303</v>
      </c>
      <c r="H47" s="46">
        <v>30990</v>
      </c>
      <c r="I47" s="46">
        <v>37329</v>
      </c>
      <c r="J47" s="46">
        <v>41525</v>
      </c>
      <c r="K47" s="46">
        <v>44452</v>
      </c>
      <c r="L47" s="46">
        <v>50614</v>
      </c>
      <c r="M47" s="46">
        <v>56355</v>
      </c>
      <c r="N47" s="46">
        <v>61638</v>
      </c>
      <c r="O47" s="46">
        <v>62253</v>
      </c>
      <c r="P47" s="46">
        <v>61854</v>
      </c>
      <c r="Q47" s="46">
        <v>61854</v>
      </c>
      <c r="R47" s="46">
        <v>61854</v>
      </c>
      <c r="S47" s="58">
        <v>61854</v>
      </c>
    </row>
    <row r="48" spans="1:19" x14ac:dyDescent="0.35">
      <c r="A48" s="120"/>
      <c r="B48" s="115"/>
      <c r="C48" s="40">
        <v>1254</v>
      </c>
      <c r="D48" s="57" t="s">
        <v>314</v>
      </c>
      <c r="E48" s="46">
        <v>2912</v>
      </c>
      <c r="F48" s="46">
        <v>8661</v>
      </c>
      <c r="G48" s="46">
        <v>21967</v>
      </c>
      <c r="H48" s="46">
        <v>27301</v>
      </c>
      <c r="I48" s="46">
        <v>31595</v>
      </c>
      <c r="J48" s="46">
        <v>35530</v>
      </c>
      <c r="K48" s="46">
        <v>37975</v>
      </c>
      <c r="L48" s="46">
        <v>43817</v>
      </c>
      <c r="M48" s="46">
        <v>49508</v>
      </c>
      <c r="N48" s="46">
        <v>54761</v>
      </c>
      <c r="O48" s="46">
        <v>55376</v>
      </c>
      <c r="P48" s="46">
        <v>54977</v>
      </c>
      <c r="Q48" s="46">
        <v>54977</v>
      </c>
      <c r="R48" s="46">
        <v>54977</v>
      </c>
      <c r="S48" s="58">
        <v>54977</v>
      </c>
    </row>
    <row r="49" spans="1:19" x14ac:dyDescent="0.35">
      <c r="A49" s="120"/>
      <c r="B49" s="119" t="s">
        <v>145</v>
      </c>
      <c r="C49" s="40">
        <v>1281</v>
      </c>
      <c r="D49" s="57" t="s">
        <v>315</v>
      </c>
      <c r="E49" s="46">
        <v>2862</v>
      </c>
      <c r="F49" s="46">
        <v>12167</v>
      </c>
      <c r="G49" s="46">
        <v>38798</v>
      </c>
      <c r="H49" s="46">
        <v>46412</v>
      </c>
      <c r="I49" s="46">
        <v>57841</v>
      </c>
      <c r="J49" s="46">
        <v>63742</v>
      </c>
      <c r="K49" s="46">
        <v>67932</v>
      </c>
      <c r="L49" s="46">
        <v>76001</v>
      </c>
      <c r="M49" s="46">
        <v>82604</v>
      </c>
      <c r="N49" s="46">
        <v>86795</v>
      </c>
      <c r="O49" s="46">
        <v>87572</v>
      </c>
      <c r="P49" s="46">
        <v>87831</v>
      </c>
      <c r="Q49" s="46">
        <v>88087</v>
      </c>
      <c r="R49" s="46">
        <v>88087</v>
      </c>
      <c r="S49" s="58">
        <v>88087</v>
      </c>
    </row>
    <row r="50" spans="1:19" x14ac:dyDescent="0.35">
      <c r="A50" s="120"/>
      <c r="B50" s="119"/>
      <c r="C50" s="40">
        <v>1282</v>
      </c>
      <c r="D50" s="57" t="s">
        <v>316</v>
      </c>
      <c r="E50" s="46">
        <v>2862</v>
      </c>
      <c r="F50" s="46">
        <v>11550</v>
      </c>
      <c r="G50" s="46">
        <v>32352</v>
      </c>
      <c r="H50" s="46">
        <v>39665</v>
      </c>
      <c r="I50" s="46">
        <v>47326</v>
      </c>
      <c r="J50" s="46">
        <v>52657</v>
      </c>
      <c r="K50" s="46">
        <v>56021</v>
      </c>
      <c r="L50" s="46">
        <v>63307</v>
      </c>
      <c r="M50" s="46">
        <v>69794</v>
      </c>
      <c r="N50" s="46">
        <v>73887</v>
      </c>
      <c r="O50" s="46">
        <v>74663</v>
      </c>
      <c r="P50" s="46">
        <v>74923</v>
      </c>
      <c r="Q50" s="46">
        <v>75179</v>
      </c>
      <c r="R50" s="46">
        <v>75179</v>
      </c>
      <c r="S50" s="58">
        <v>75179</v>
      </c>
    </row>
    <row r="51" spans="1:19" x14ac:dyDescent="0.35">
      <c r="A51" s="120"/>
      <c r="B51" s="119"/>
      <c r="C51" s="40">
        <v>1283</v>
      </c>
      <c r="D51" s="57" t="s">
        <v>317</v>
      </c>
      <c r="E51" s="46">
        <v>2844</v>
      </c>
      <c r="F51" s="46">
        <v>9605</v>
      </c>
      <c r="G51" s="46">
        <v>25962</v>
      </c>
      <c r="H51" s="46">
        <v>32795</v>
      </c>
      <c r="I51" s="46">
        <v>39608</v>
      </c>
      <c r="J51" s="46">
        <v>43867</v>
      </c>
      <c r="K51" s="46">
        <v>46936</v>
      </c>
      <c r="L51" s="46">
        <v>52748</v>
      </c>
      <c r="M51" s="46">
        <v>58695</v>
      </c>
      <c r="N51" s="46">
        <v>62868</v>
      </c>
      <c r="O51" s="46">
        <v>63475</v>
      </c>
      <c r="P51" s="46">
        <v>63564</v>
      </c>
      <c r="Q51" s="46">
        <v>63564</v>
      </c>
      <c r="R51" s="46">
        <v>63564</v>
      </c>
      <c r="S51" s="58">
        <v>63564</v>
      </c>
    </row>
    <row r="52" spans="1:19" x14ac:dyDescent="0.35">
      <c r="A52" s="120"/>
      <c r="B52" s="119"/>
      <c r="C52" s="59">
        <v>1284</v>
      </c>
      <c r="D52" s="60" t="s">
        <v>318</v>
      </c>
      <c r="E52" s="61">
        <v>2844</v>
      </c>
      <c r="F52" s="61">
        <v>9302</v>
      </c>
      <c r="G52" s="61">
        <v>22627</v>
      </c>
      <c r="H52" s="61">
        <v>29107</v>
      </c>
      <c r="I52" s="61">
        <v>33875</v>
      </c>
      <c r="J52" s="61">
        <v>37873</v>
      </c>
      <c r="K52" s="61">
        <v>40459</v>
      </c>
      <c r="L52" s="61">
        <v>45952</v>
      </c>
      <c r="M52" s="61">
        <v>51848</v>
      </c>
      <c r="N52" s="61">
        <v>55991</v>
      </c>
      <c r="O52" s="61">
        <v>56597</v>
      </c>
      <c r="P52" s="61">
        <v>56686</v>
      </c>
      <c r="Q52" s="61">
        <v>56686</v>
      </c>
      <c r="R52" s="61">
        <v>56686</v>
      </c>
      <c r="S52" s="62">
        <v>56686</v>
      </c>
    </row>
    <row r="53" spans="1:19" x14ac:dyDescent="0.35">
      <c r="A53" s="120" t="s">
        <v>118</v>
      </c>
      <c r="B53" s="118" t="s">
        <v>140</v>
      </c>
      <c r="C53" s="53">
        <v>1311</v>
      </c>
      <c r="D53" s="54" t="s">
        <v>319</v>
      </c>
      <c r="E53" s="55">
        <v>4793</v>
      </c>
      <c r="F53" s="55">
        <v>13615</v>
      </c>
      <c r="G53" s="55">
        <v>41170</v>
      </c>
      <c r="H53" s="55">
        <v>49717</v>
      </c>
      <c r="I53" s="55">
        <v>61707</v>
      </c>
      <c r="J53" s="55">
        <v>67994</v>
      </c>
      <c r="K53" s="55">
        <v>72572</v>
      </c>
      <c r="L53" s="55">
        <v>82432</v>
      </c>
      <c r="M53" s="55">
        <v>91191</v>
      </c>
      <c r="N53" s="55">
        <v>97823</v>
      </c>
      <c r="O53" s="55">
        <v>98427</v>
      </c>
      <c r="P53" s="55">
        <v>98597</v>
      </c>
      <c r="Q53" s="55">
        <v>98748</v>
      </c>
      <c r="R53" s="55">
        <v>98748</v>
      </c>
      <c r="S53" s="56">
        <v>98748</v>
      </c>
    </row>
    <row r="54" spans="1:19" x14ac:dyDescent="0.35">
      <c r="A54" s="120"/>
      <c r="B54" s="118"/>
      <c r="C54" s="40">
        <v>1312</v>
      </c>
      <c r="D54" s="57" t="s">
        <v>320</v>
      </c>
      <c r="E54" s="46">
        <v>4793</v>
      </c>
      <c r="F54" s="46">
        <v>12997</v>
      </c>
      <c r="G54" s="46">
        <v>34724</v>
      </c>
      <c r="H54" s="46">
        <v>42774</v>
      </c>
      <c r="I54" s="46">
        <v>50998</v>
      </c>
      <c r="J54" s="46">
        <v>56246</v>
      </c>
      <c r="K54" s="46">
        <v>59998</v>
      </c>
      <c r="L54" s="46">
        <v>69076</v>
      </c>
      <c r="M54" s="46">
        <v>77718</v>
      </c>
      <c r="N54" s="46">
        <v>84252</v>
      </c>
      <c r="O54" s="46">
        <v>84855</v>
      </c>
      <c r="P54" s="46">
        <v>85026</v>
      </c>
      <c r="Q54" s="46">
        <v>85177</v>
      </c>
      <c r="R54" s="46">
        <v>85177</v>
      </c>
      <c r="S54" s="58">
        <v>85177</v>
      </c>
    </row>
    <row r="55" spans="1:19" x14ac:dyDescent="0.35">
      <c r="A55" s="120"/>
      <c r="B55" s="118"/>
      <c r="C55" s="40">
        <v>1313</v>
      </c>
      <c r="D55" s="57" t="s">
        <v>321</v>
      </c>
      <c r="E55" s="46">
        <v>4837</v>
      </c>
      <c r="F55" s="46">
        <v>11712</v>
      </c>
      <c r="G55" s="46">
        <v>29629</v>
      </c>
      <c r="H55" s="46">
        <v>37709</v>
      </c>
      <c r="I55" s="46">
        <v>45619</v>
      </c>
      <c r="J55" s="46">
        <v>50694</v>
      </c>
      <c r="K55" s="46">
        <v>54699</v>
      </c>
      <c r="L55" s="46">
        <v>63346</v>
      </c>
      <c r="M55" s="46">
        <v>71687</v>
      </c>
      <c r="N55" s="46">
        <v>77498</v>
      </c>
      <c r="O55" s="46">
        <v>78047</v>
      </c>
      <c r="P55" s="46">
        <v>78162</v>
      </c>
      <c r="Q55" s="46">
        <v>78226</v>
      </c>
      <c r="R55" s="46">
        <v>78238</v>
      </c>
      <c r="S55" s="58">
        <v>78238</v>
      </c>
    </row>
    <row r="56" spans="1:19" x14ac:dyDescent="0.35">
      <c r="A56" s="120"/>
      <c r="B56" s="118"/>
      <c r="C56" s="40">
        <v>1314</v>
      </c>
      <c r="D56" s="57" t="s">
        <v>322</v>
      </c>
      <c r="E56" s="46">
        <v>4837</v>
      </c>
      <c r="F56" s="46">
        <v>11409</v>
      </c>
      <c r="G56" s="46">
        <v>26294</v>
      </c>
      <c r="H56" s="46">
        <v>33992</v>
      </c>
      <c r="I56" s="46">
        <v>39857</v>
      </c>
      <c r="J56" s="46">
        <v>44514</v>
      </c>
      <c r="K56" s="46">
        <v>48036</v>
      </c>
      <c r="L56" s="46">
        <v>56365</v>
      </c>
      <c r="M56" s="46">
        <v>64655</v>
      </c>
      <c r="N56" s="46">
        <v>70435</v>
      </c>
      <c r="O56" s="46">
        <v>70984</v>
      </c>
      <c r="P56" s="46">
        <v>71100</v>
      </c>
      <c r="Q56" s="46">
        <v>71164</v>
      </c>
      <c r="R56" s="46">
        <v>71176</v>
      </c>
      <c r="S56" s="58">
        <v>71176</v>
      </c>
    </row>
    <row r="57" spans="1:19" x14ac:dyDescent="0.35">
      <c r="A57" s="120"/>
      <c r="B57" s="115" t="s">
        <v>141</v>
      </c>
      <c r="C57" s="40">
        <v>1321</v>
      </c>
      <c r="D57" s="57" t="s">
        <v>323</v>
      </c>
      <c r="E57" s="46">
        <v>5284</v>
      </c>
      <c r="F57" s="46">
        <v>15241</v>
      </c>
      <c r="G57" s="46">
        <v>45460</v>
      </c>
      <c r="H57" s="46">
        <v>52293</v>
      </c>
      <c r="I57" s="46">
        <v>61819</v>
      </c>
      <c r="J57" s="46">
        <v>65057</v>
      </c>
      <c r="K57" s="46">
        <v>68317</v>
      </c>
      <c r="L57" s="46">
        <v>77513</v>
      </c>
      <c r="M57" s="46">
        <v>84160</v>
      </c>
      <c r="N57" s="46">
        <v>91243</v>
      </c>
      <c r="O57" s="46">
        <v>92090</v>
      </c>
      <c r="P57" s="46">
        <v>92255</v>
      </c>
      <c r="Q57" s="46">
        <v>92265</v>
      </c>
      <c r="R57" s="46">
        <v>92305</v>
      </c>
      <c r="S57" s="58">
        <v>92305</v>
      </c>
    </row>
    <row r="58" spans="1:19" x14ac:dyDescent="0.35">
      <c r="A58" s="120"/>
      <c r="B58" s="115"/>
      <c r="C58" s="40">
        <v>1322</v>
      </c>
      <c r="D58" s="57" t="s">
        <v>324</v>
      </c>
      <c r="E58" s="46">
        <v>5284</v>
      </c>
      <c r="F58" s="46">
        <v>14623</v>
      </c>
      <c r="G58" s="46">
        <v>39015</v>
      </c>
      <c r="H58" s="46">
        <v>45545</v>
      </c>
      <c r="I58" s="46">
        <v>51304</v>
      </c>
      <c r="J58" s="46">
        <v>53972</v>
      </c>
      <c r="K58" s="46">
        <v>56406</v>
      </c>
      <c r="L58" s="46">
        <v>64820</v>
      </c>
      <c r="M58" s="46">
        <v>71350</v>
      </c>
      <c r="N58" s="46">
        <v>78335</v>
      </c>
      <c r="O58" s="46">
        <v>79182</v>
      </c>
      <c r="P58" s="46">
        <v>79347</v>
      </c>
      <c r="Q58" s="46">
        <v>79357</v>
      </c>
      <c r="R58" s="46">
        <v>79397</v>
      </c>
      <c r="S58" s="58">
        <v>79397</v>
      </c>
    </row>
    <row r="59" spans="1:19" x14ac:dyDescent="0.35">
      <c r="A59" s="120"/>
      <c r="B59" s="115"/>
      <c r="C59" s="40">
        <v>1323</v>
      </c>
      <c r="D59" s="57" t="s">
        <v>325</v>
      </c>
      <c r="E59" s="46">
        <v>5221</v>
      </c>
      <c r="F59" s="46">
        <v>12989</v>
      </c>
      <c r="G59" s="46">
        <v>34225</v>
      </c>
      <c r="H59" s="46">
        <v>40472</v>
      </c>
      <c r="I59" s="46">
        <v>45796</v>
      </c>
      <c r="J59" s="46">
        <v>47950</v>
      </c>
      <c r="K59" s="46">
        <v>50305</v>
      </c>
      <c r="L59" s="46">
        <v>57791</v>
      </c>
      <c r="M59" s="46">
        <v>64013</v>
      </c>
      <c r="N59" s="46">
        <v>70912</v>
      </c>
      <c r="O59" s="46">
        <v>71686</v>
      </c>
      <c r="P59" s="46">
        <v>71831</v>
      </c>
      <c r="Q59" s="46">
        <v>71841</v>
      </c>
      <c r="R59" s="46">
        <v>71841</v>
      </c>
      <c r="S59" s="58">
        <v>71841</v>
      </c>
    </row>
    <row r="60" spans="1:19" x14ac:dyDescent="0.35">
      <c r="A60" s="120"/>
      <c r="B60" s="115"/>
      <c r="C60" s="40">
        <v>1324</v>
      </c>
      <c r="D60" s="57" t="s">
        <v>326</v>
      </c>
      <c r="E60" s="46">
        <v>5221</v>
      </c>
      <c r="F60" s="46">
        <v>12686</v>
      </c>
      <c r="G60" s="46">
        <v>30889</v>
      </c>
      <c r="H60" s="46">
        <v>36784</v>
      </c>
      <c r="I60" s="46">
        <v>40062</v>
      </c>
      <c r="J60" s="46">
        <v>41956</v>
      </c>
      <c r="K60" s="46">
        <v>43828</v>
      </c>
      <c r="L60" s="46">
        <v>50994</v>
      </c>
      <c r="M60" s="46">
        <v>57166</v>
      </c>
      <c r="N60" s="46">
        <v>64035</v>
      </c>
      <c r="O60" s="46">
        <v>64809</v>
      </c>
      <c r="P60" s="46">
        <v>64953</v>
      </c>
      <c r="Q60" s="46">
        <v>64963</v>
      </c>
      <c r="R60" s="46">
        <v>64963</v>
      </c>
      <c r="S60" s="58">
        <v>64963</v>
      </c>
    </row>
    <row r="61" spans="1:19" x14ac:dyDescent="0.35">
      <c r="A61" s="120"/>
      <c r="B61" s="115" t="s">
        <v>142</v>
      </c>
      <c r="C61" s="40">
        <v>1331</v>
      </c>
      <c r="D61" s="57" t="s">
        <v>327</v>
      </c>
      <c r="E61" s="46">
        <v>3725</v>
      </c>
      <c r="F61" s="46">
        <v>7841</v>
      </c>
      <c r="G61" s="46">
        <v>16761</v>
      </c>
      <c r="H61" s="46">
        <v>21379</v>
      </c>
      <c r="I61" s="46">
        <v>25821</v>
      </c>
      <c r="J61" s="46">
        <v>27862</v>
      </c>
      <c r="K61" s="46">
        <v>29712</v>
      </c>
      <c r="L61" s="46">
        <v>34179</v>
      </c>
      <c r="M61" s="46">
        <v>37289</v>
      </c>
      <c r="N61" s="46">
        <v>40261</v>
      </c>
      <c r="O61" s="46">
        <v>40604</v>
      </c>
      <c r="P61" s="46">
        <v>40699</v>
      </c>
      <c r="Q61" s="46">
        <v>40699</v>
      </c>
      <c r="R61" s="46">
        <v>40699</v>
      </c>
      <c r="S61" s="58">
        <v>40699</v>
      </c>
    </row>
    <row r="62" spans="1:19" x14ac:dyDescent="0.35">
      <c r="A62" s="120"/>
      <c r="B62" s="115"/>
      <c r="C62" s="40">
        <v>1332</v>
      </c>
      <c r="D62" s="57" t="s">
        <v>328</v>
      </c>
      <c r="E62" s="46">
        <v>3725</v>
      </c>
      <c r="F62" s="46">
        <v>7841</v>
      </c>
      <c r="G62" s="46">
        <v>16574</v>
      </c>
      <c r="H62" s="46">
        <v>20880</v>
      </c>
      <c r="I62" s="46">
        <v>23760</v>
      </c>
      <c r="J62" s="46">
        <v>25503</v>
      </c>
      <c r="K62" s="46">
        <v>27024</v>
      </c>
      <c r="L62" s="46">
        <v>30977</v>
      </c>
      <c r="M62" s="46">
        <v>34015</v>
      </c>
      <c r="N62" s="46">
        <v>36928</v>
      </c>
      <c r="O62" s="46">
        <v>37271</v>
      </c>
      <c r="P62" s="46">
        <v>37366</v>
      </c>
      <c r="Q62" s="46">
        <v>37366</v>
      </c>
      <c r="R62" s="46">
        <v>37366</v>
      </c>
      <c r="S62" s="58">
        <v>37366</v>
      </c>
    </row>
    <row r="63" spans="1:19" x14ac:dyDescent="0.35">
      <c r="A63" s="120"/>
      <c r="B63" s="115"/>
      <c r="C63" s="40">
        <v>1333</v>
      </c>
      <c r="D63" s="57" t="s">
        <v>329</v>
      </c>
      <c r="E63" s="46">
        <v>3676</v>
      </c>
      <c r="F63" s="46">
        <v>7496</v>
      </c>
      <c r="G63" s="46">
        <v>14906</v>
      </c>
      <c r="H63" s="46">
        <v>19065</v>
      </c>
      <c r="I63" s="46">
        <v>21603</v>
      </c>
      <c r="J63" s="46">
        <v>22907</v>
      </c>
      <c r="K63" s="46">
        <v>24361</v>
      </c>
      <c r="L63" s="46">
        <v>27465</v>
      </c>
      <c r="M63" s="46">
        <v>30229</v>
      </c>
      <c r="N63" s="46">
        <v>33063</v>
      </c>
      <c r="O63" s="46">
        <v>33370</v>
      </c>
      <c r="P63" s="46">
        <v>33465</v>
      </c>
      <c r="Q63" s="46">
        <v>33472</v>
      </c>
      <c r="R63" s="46">
        <v>33472</v>
      </c>
      <c r="S63" s="58">
        <v>33472</v>
      </c>
    </row>
    <row r="64" spans="1:19" x14ac:dyDescent="0.35">
      <c r="A64" s="120"/>
      <c r="B64" s="115"/>
      <c r="C64" s="40">
        <v>1334</v>
      </c>
      <c r="D64" s="57" t="s">
        <v>330</v>
      </c>
      <c r="E64" s="46">
        <v>3676</v>
      </c>
      <c r="F64" s="46">
        <v>7496</v>
      </c>
      <c r="G64" s="46">
        <v>14672</v>
      </c>
      <c r="H64" s="46">
        <v>18559</v>
      </c>
      <c r="I64" s="46">
        <v>20067</v>
      </c>
      <c r="J64" s="46">
        <v>21176</v>
      </c>
      <c r="K64" s="46">
        <v>22385</v>
      </c>
      <c r="L64" s="46">
        <v>25264</v>
      </c>
      <c r="M64" s="46">
        <v>27994</v>
      </c>
      <c r="N64" s="46">
        <v>30812</v>
      </c>
      <c r="O64" s="46">
        <v>31120</v>
      </c>
      <c r="P64" s="46">
        <v>31214</v>
      </c>
      <c r="Q64" s="46">
        <v>31221</v>
      </c>
      <c r="R64" s="46">
        <v>31221</v>
      </c>
      <c r="S64" s="58">
        <v>31221</v>
      </c>
    </row>
    <row r="65" spans="1:19" x14ac:dyDescent="0.35">
      <c r="A65" s="120"/>
      <c r="B65" s="115" t="s">
        <v>143</v>
      </c>
      <c r="C65" s="40">
        <v>1341</v>
      </c>
      <c r="D65" s="57" t="s">
        <v>331</v>
      </c>
      <c r="E65" s="46">
        <v>3975</v>
      </c>
      <c r="F65" s="46">
        <v>12678</v>
      </c>
      <c r="G65" s="46">
        <v>40941</v>
      </c>
      <c r="H65" s="46">
        <v>47893</v>
      </c>
      <c r="I65" s="46">
        <v>58033</v>
      </c>
      <c r="J65" s="46">
        <v>62341</v>
      </c>
      <c r="K65" s="46">
        <v>66115</v>
      </c>
      <c r="L65" s="46">
        <v>76169</v>
      </c>
      <c r="M65" s="46">
        <v>83928</v>
      </c>
      <c r="N65" s="46">
        <v>90476</v>
      </c>
      <c r="O65" s="46">
        <v>91570</v>
      </c>
      <c r="P65" s="46">
        <v>91692</v>
      </c>
      <c r="Q65" s="46">
        <v>91719</v>
      </c>
      <c r="R65" s="46">
        <v>91719</v>
      </c>
      <c r="S65" s="58">
        <v>91719</v>
      </c>
    </row>
    <row r="66" spans="1:19" x14ac:dyDescent="0.35">
      <c r="A66" s="120"/>
      <c r="B66" s="115"/>
      <c r="C66" s="40">
        <v>1342</v>
      </c>
      <c r="D66" s="57" t="s">
        <v>332</v>
      </c>
      <c r="E66" s="46">
        <v>3975</v>
      </c>
      <c r="F66" s="46">
        <v>12061</v>
      </c>
      <c r="G66" s="46">
        <v>34495</v>
      </c>
      <c r="H66" s="46">
        <v>41146</v>
      </c>
      <c r="I66" s="46">
        <v>47518</v>
      </c>
      <c r="J66" s="46">
        <v>51256</v>
      </c>
      <c r="K66" s="46">
        <v>54204</v>
      </c>
      <c r="L66" s="46">
        <v>63476</v>
      </c>
      <c r="M66" s="46">
        <v>71119</v>
      </c>
      <c r="N66" s="46">
        <v>77567</v>
      </c>
      <c r="O66" s="46">
        <v>78662</v>
      </c>
      <c r="P66" s="46">
        <v>78783</v>
      </c>
      <c r="Q66" s="46">
        <v>78810</v>
      </c>
      <c r="R66" s="46">
        <v>78810</v>
      </c>
      <c r="S66" s="58">
        <v>78810</v>
      </c>
    </row>
    <row r="67" spans="1:19" x14ac:dyDescent="0.35">
      <c r="A67" s="120"/>
      <c r="B67" s="115"/>
      <c r="C67" s="40">
        <v>1343</v>
      </c>
      <c r="D67" s="57" t="s">
        <v>333</v>
      </c>
      <c r="E67" s="46">
        <v>3532</v>
      </c>
      <c r="F67" s="46">
        <v>9798</v>
      </c>
      <c r="G67" s="46">
        <v>27357</v>
      </c>
      <c r="H67" s="46">
        <v>33724</v>
      </c>
      <c r="I67" s="46">
        <v>39353</v>
      </c>
      <c r="J67" s="46">
        <v>41934</v>
      </c>
      <c r="K67" s="46">
        <v>44649</v>
      </c>
      <c r="L67" s="46">
        <v>52209</v>
      </c>
      <c r="M67" s="46">
        <v>58936</v>
      </c>
      <c r="N67" s="46">
        <v>65183</v>
      </c>
      <c r="O67" s="46">
        <v>65876</v>
      </c>
      <c r="P67" s="46">
        <v>65998</v>
      </c>
      <c r="Q67" s="46">
        <v>65998</v>
      </c>
      <c r="R67" s="46">
        <v>65998</v>
      </c>
      <c r="S67" s="58">
        <v>65998</v>
      </c>
    </row>
    <row r="68" spans="1:19" x14ac:dyDescent="0.35">
      <c r="A68" s="120"/>
      <c r="B68" s="115"/>
      <c r="C68" s="40">
        <v>1344</v>
      </c>
      <c r="D68" s="57" t="s">
        <v>334</v>
      </c>
      <c r="E68" s="46">
        <v>3532</v>
      </c>
      <c r="F68" s="46">
        <v>9495</v>
      </c>
      <c r="G68" s="46">
        <v>24021</v>
      </c>
      <c r="H68" s="46">
        <v>30035</v>
      </c>
      <c r="I68" s="46">
        <v>33619</v>
      </c>
      <c r="J68" s="46">
        <v>35939</v>
      </c>
      <c r="K68" s="46">
        <v>38172</v>
      </c>
      <c r="L68" s="46">
        <v>45413</v>
      </c>
      <c r="M68" s="46">
        <v>52089</v>
      </c>
      <c r="N68" s="46">
        <v>58306</v>
      </c>
      <c r="O68" s="46">
        <v>58999</v>
      </c>
      <c r="P68" s="46">
        <v>59121</v>
      </c>
      <c r="Q68" s="46">
        <v>59121</v>
      </c>
      <c r="R68" s="46">
        <v>59121</v>
      </c>
      <c r="S68" s="58">
        <v>59121</v>
      </c>
    </row>
    <row r="69" spans="1:19" x14ac:dyDescent="0.35">
      <c r="A69" s="120"/>
      <c r="B69" s="115" t="s">
        <v>144</v>
      </c>
      <c r="C69" s="40">
        <v>1351</v>
      </c>
      <c r="D69" s="57" t="s">
        <v>335</v>
      </c>
      <c r="E69" s="46">
        <v>2482</v>
      </c>
      <c r="F69" s="46">
        <v>9660</v>
      </c>
      <c r="G69" s="46">
        <v>33192</v>
      </c>
      <c r="H69" s="46">
        <v>39028</v>
      </c>
      <c r="I69" s="46">
        <v>49001</v>
      </c>
      <c r="J69" s="46">
        <v>53300</v>
      </c>
      <c r="K69" s="46">
        <v>57162</v>
      </c>
      <c r="L69" s="46">
        <v>64284</v>
      </c>
      <c r="M69" s="46">
        <v>70416</v>
      </c>
      <c r="N69" s="46">
        <v>74515</v>
      </c>
      <c r="O69" s="46">
        <v>74992</v>
      </c>
      <c r="P69" s="46">
        <v>75081</v>
      </c>
      <c r="Q69" s="46">
        <v>75105</v>
      </c>
      <c r="R69" s="46">
        <v>75105</v>
      </c>
      <c r="S69" s="58">
        <v>75105</v>
      </c>
    </row>
    <row r="70" spans="1:19" x14ac:dyDescent="0.35">
      <c r="A70" s="120"/>
      <c r="B70" s="115"/>
      <c r="C70" s="40">
        <v>1352</v>
      </c>
      <c r="D70" s="57" t="s">
        <v>336</v>
      </c>
      <c r="E70" s="46">
        <v>2482</v>
      </c>
      <c r="F70" s="46">
        <v>9043</v>
      </c>
      <c r="G70" s="46">
        <v>26747</v>
      </c>
      <c r="H70" s="46">
        <v>32280</v>
      </c>
      <c r="I70" s="46">
        <v>38487</v>
      </c>
      <c r="J70" s="46">
        <v>42215</v>
      </c>
      <c r="K70" s="46">
        <v>45250</v>
      </c>
      <c r="L70" s="46">
        <v>51590</v>
      </c>
      <c r="M70" s="46">
        <v>57606</v>
      </c>
      <c r="N70" s="46">
        <v>61607</v>
      </c>
      <c r="O70" s="46">
        <v>62084</v>
      </c>
      <c r="P70" s="46">
        <v>62173</v>
      </c>
      <c r="Q70" s="46">
        <v>62196</v>
      </c>
      <c r="R70" s="46">
        <v>62196</v>
      </c>
      <c r="S70" s="58">
        <v>62196</v>
      </c>
    </row>
    <row r="71" spans="1:19" x14ac:dyDescent="0.35">
      <c r="A71" s="120"/>
      <c r="B71" s="115"/>
      <c r="C71" s="40">
        <v>1353</v>
      </c>
      <c r="D71" s="57" t="s">
        <v>337</v>
      </c>
      <c r="E71" s="46">
        <v>2482</v>
      </c>
      <c r="F71" s="46">
        <v>7769</v>
      </c>
      <c r="G71" s="46">
        <v>22212</v>
      </c>
      <c r="H71" s="46">
        <v>27505</v>
      </c>
      <c r="I71" s="46">
        <v>33190</v>
      </c>
      <c r="J71" s="46">
        <v>36507</v>
      </c>
      <c r="K71" s="46">
        <v>39320</v>
      </c>
      <c r="L71" s="46">
        <v>44602</v>
      </c>
      <c r="M71" s="46">
        <v>49979</v>
      </c>
      <c r="N71" s="46">
        <v>53903</v>
      </c>
      <c r="O71" s="46">
        <v>54380</v>
      </c>
      <c r="P71" s="46">
        <v>54469</v>
      </c>
      <c r="Q71" s="46">
        <v>54492</v>
      </c>
      <c r="R71" s="46">
        <v>54492</v>
      </c>
      <c r="S71" s="58">
        <v>54492</v>
      </c>
    </row>
    <row r="72" spans="1:19" x14ac:dyDescent="0.35">
      <c r="A72" s="120"/>
      <c r="B72" s="115"/>
      <c r="C72" s="40">
        <v>1354</v>
      </c>
      <c r="D72" s="57" t="s">
        <v>338</v>
      </c>
      <c r="E72" s="46">
        <v>2482</v>
      </c>
      <c r="F72" s="46">
        <v>7466</v>
      </c>
      <c r="G72" s="46">
        <v>18876</v>
      </c>
      <c r="H72" s="46">
        <v>23817</v>
      </c>
      <c r="I72" s="46">
        <v>27457</v>
      </c>
      <c r="J72" s="46">
        <v>30513</v>
      </c>
      <c r="K72" s="46">
        <v>32843</v>
      </c>
      <c r="L72" s="46">
        <v>37806</v>
      </c>
      <c r="M72" s="46">
        <v>43132</v>
      </c>
      <c r="N72" s="46">
        <v>47025</v>
      </c>
      <c r="O72" s="46">
        <v>47502</v>
      </c>
      <c r="P72" s="46">
        <v>47591</v>
      </c>
      <c r="Q72" s="46">
        <v>47615</v>
      </c>
      <c r="R72" s="46">
        <v>47615</v>
      </c>
      <c r="S72" s="58">
        <v>47615</v>
      </c>
    </row>
    <row r="73" spans="1:19" x14ac:dyDescent="0.35">
      <c r="A73" s="120"/>
      <c r="B73" s="119" t="s">
        <v>145</v>
      </c>
      <c r="C73" s="40">
        <v>1381</v>
      </c>
      <c r="D73" s="57" t="s">
        <v>339</v>
      </c>
      <c r="E73" s="46">
        <v>2405</v>
      </c>
      <c r="F73" s="46">
        <v>10338</v>
      </c>
      <c r="G73" s="46">
        <v>34073</v>
      </c>
      <c r="H73" s="46">
        <v>41060</v>
      </c>
      <c r="I73" s="46">
        <v>51636</v>
      </c>
      <c r="J73" s="46">
        <v>56069</v>
      </c>
      <c r="K73" s="46">
        <v>59962</v>
      </c>
      <c r="L73" s="46">
        <v>66788</v>
      </c>
      <c r="M73" s="46">
        <v>72915</v>
      </c>
      <c r="N73" s="46">
        <v>76100</v>
      </c>
      <c r="O73" s="46">
        <v>76647</v>
      </c>
      <c r="P73" s="46">
        <v>76806</v>
      </c>
      <c r="Q73" s="46">
        <v>76942</v>
      </c>
      <c r="R73" s="46">
        <v>76942</v>
      </c>
      <c r="S73" s="58">
        <v>76942</v>
      </c>
    </row>
    <row r="74" spans="1:19" x14ac:dyDescent="0.35">
      <c r="A74" s="120"/>
      <c r="B74" s="119"/>
      <c r="C74" s="40">
        <v>1382</v>
      </c>
      <c r="D74" s="57" t="s">
        <v>340</v>
      </c>
      <c r="E74" s="46">
        <v>2405</v>
      </c>
      <c r="F74" s="46">
        <v>9720</v>
      </c>
      <c r="G74" s="46">
        <v>27627</v>
      </c>
      <c r="H74" s="46">
        <v>34312</v>
      </c>
      <c r="I74" s="46">
        <v>41121</v>
      </c>
      <c r="J74" s="46">
        <v>44984</v>
      </c>
      <c r="K74" s="46">
        <v>48051</v>
      </c>
      <c r="L74" s="46">
        <v>54094</v>
      </c>
      <c r="M74" s="46">
        <v>60105</v>
      </c>
      <c r="N74" s="46">
        <v>63191</v>
      </c>
      <c r="O74" s="46">
        <v>63739</v>
      </c>
      <c r="P74" s="46">
        <v>63898</v>
      </c>
      <c r="Q74" s="46">
        <v>64034</v>
      </c>
      <c r="R74" s="46">
        <v>64034</v>
      </c>
      <c r="S74" s="58">
        <v>64034</v>
      </c>
    </row>
    <row r="75" spans="1:19" x14ac:dyDescent="0.35">
      <c r="A75" s="120"/>
      <c r="B75" s="119"/>
      <c r="C75" s="40">
        <v>1383</v>
      </c>
      <c r="D75" s="57" t="s">
        <v>341</v>
      </c>
      <c r="E75" s="46">
        <v>2405</v>
      </c>
      <c r="F75" s="46">
        <v>8371</v>
      </c>
      <c r="G75" s="46">
        <v>22943</v>
      </c>
      <c r="H75" s="46">
        <v>29350</v>
      </c>
      <c r="I75" s="46">
        <v>35601</v>
      </c>
      <c r="J75" s="46">
        <v>39015</v>
      </c>
      <c r="K75" s="46">
        <v>41822</v>
      </c>
      <c r="L75" s="46">
        <v>46733</v>
      </c>
      <c r="M75" s="46">
        <v>52029</v>
      </c>
      <c r="N75" s="46">
        <v>55002</v>
      </c>
      <c r="O75" s="46">
        <v>55475</v>
      </c>
      <c r="P75" s="46">
        <v>55559</v>
      </c>
      <c r="Q75" s="46">
        <v>55583</v>
      </c>
      <c r="R75" s="46">
        <v>55583</v>
      </c>
      <c r="S75" s="58">
        <v>55583</v>
      </c>
    </row>
    <row r="76" spans="1:19" x14ac:dyDescent="0.35">
      <c r="A76" s="120"/>
      <c r="B76" s="119"/>
      <c r="C76" s="59">
        <v>1384</v>
      </c>
      <c r="D76" s="60" t="s">
        <v>342</v>
      </c>
      <c r="E76" s="61">
        <v>2405</v>
      </c>
      <c r="F76" s="61">
        <v>8068</v>
      </c>
      <c r="G76" s="61">
        <v>19608</v>
      </c>
      <c r="H76" s="61">
        <v>25662</v>
      </c>
      <c r="I76" s="61">
        <v>29867</v>
      </c>
      <c r="J76" s="61">
        <v>33021</v>
      </c>
      <c r="K76" s="61">
        <v>35345</v>
      </c>
      <c r="L76" s="61">
        <v>39937</v>
      </c>
      <c r="M76" s="61">
        <v>45182</v>
      </c>
      <c r="N76" s="61">
        <v>48125</v>
      </c>
      <c r="O76" s="61">
        <v>48597</v>
      </c>
      <c r="P76" s="61">
        <v>48682</v>
      </c>
      <c r="Q76" s="61">
        <v>48706</v>
      </c>
      <c r="R76" s="61">
        <v>48706</v>
      </c>
      <c r="S76" s="62">
        <v>48706</v>
      </c>
    </row>
    <row r="77" spans="1:19" x14ac:dyDescent="0.35">
      <c r="A77" s="120" t="s">
        <v>136</v>
      </c>
      <c r="B77" s="118" t="s">
        <v>140</v>
      </c>
      <c r="C77" s="53">
        <v>1411</v>
      </c>
      <c r="D77" s="54" t="s">
        <v>343</v>
      </c>
      <c r="E77" s="55">
        <v>5482</v>
      </c>
      <c r="F77" s="55">
        <v>15240</v>
      </c>
      <c r="G77" s="55">
        <v>46075</v>
      </c>
      <c r="H77" s="55">
        <v>53788</v>
      </c>
      <c r="I77" s="55">
        <v>65327</v>
      </c>
      <c r="J77" s="55">
        <v>72628</v>
      </c>
      <c r="K77" s="55">
        <v>76966</v>
      </c>
      <c r="L77" s="55">
        <v>87041</v>
      </c>
      <c r="M77" s="55">
        <v>94347</v>
      </c>
      <c r="N77" s="55">
        <v>100363</v>
      </c>
      <c r="O77" s="55">
        <v>101260</v>
      </c>
      <c r="P77" s="55">
        <v>101461</v>
      </c>
      <c r="Q77" s="55">
        <v>101552</v>
      </c>
      <c r="R77" s="55">
        <v>101552</v>
      </c>
      <c r="S77" s="56">
        <v>101552</v>
      </c>
    </row>
    <row r="78" spans="1:19" x14ac:dyDescent="0.35">
      <c r="A78" s="120"/>
      <c r="B78" s="118"/>
      <c r="C78" s="40">
        <v>1412</v>
      </c>
      <c r="D78" s="57" t="s">
        <v>344</v>
      </c>
      <c r="E78" s="46">
        <v>5482</v>
      </c>
      <c r="F78" s="46">
        <v>14622</v>
      </c>
      <c r="G78" s="46">
        <v>39375</v>
      </c>
      <c r="H78" s="46">
        <v>46468</v>
      </c>
      <c r="I78" s="46">
        <v>54122</v>
      </c>
      <c r="J78" s="46">
        <v>59981</v>
      </c>
      <c r="K78" s="46">
        <v>63036</v>
      </c>
      <c r="L78" s="46">
        <v>71686</v>
      </c>
      <c r="M78" s="46">
        <v>78829</v>
      </c>
      <c r="N78" s="46">
        <v>84427</v>
      </c>
      <c r="O78" s="46">
        <v>85307</v>
      </c>
      <c r="P78" s="46">
        <v>85508</v>
      </c>
      <c r="Q78" s="46">
        <v>85599</v>
      </c>
      <c r="R78" s="46">
        <v>85599</v>
      </c>
      <c r="S78" s="58">
        <v>85599</v>
      </c>
    </row>
    <row r="79" spans="1:19" x14ac:dyDescent="0.35">
      <c r="A79" s="120"/>
      <c r="B79" s="118"/>
      <c r="C79" s="40">
        <v>1413</v>
      </c>
      <c r="D79" s="57" t="s">
        <v>345</v>
      </c>
      <c r="E79" s="46">
        <v>5328</v>
      </c>
      <c r="F79" s="46">
        <v>12814</v>
      </c>
      <c r="G79" s="46">
        <v>33281</v>
      </c>
      <c r="H79" s="46">
        <v>40037</v>
      </c>
      <c r="I79" s="46">
        <v>47195</v>
      </c>
      <c r="J79" s="46">
        <v>52042</v>
      </c>
      <c r="K79" s="46">
        <v>55134</v>
      </c>
      <c r="L79" s="46">
        <v>62542</v>
      </c>
      <c r="M79" s="46">
        <v>69519</v>
      </c>
      <c r="N79" s="46">
        <v>75256</v>
      </c>
      <c r="O79" s="46">
        <v>75944</v>
      </c>
      <c r="P79" s="46">
        <v>76084</v>
      </c>
      <c r="Q79" s="46">
        <v>76094</v>
      </c>
      <c r="R79" s="46">
        <v>76094</v>
      </c>
      <c r="S79" s="58">
        <v>76094</v>
      </c>
    </row>
    <row r="80" spans="1:19" x14ac:dyDescent="0.35">
      <c r="A80" s="120"/>
      <c r="B80" s="118"/>
      <c r="C80" s="40">
        <v>1414</v>
      </c>
      <c r="D80" s="57" t="s">
        <v>346</v>
      </c>
      <c r="E80" s="46">
        <v>5328</v>
      </c>
      <c r="F80" s="46">
        <v>12510</v>
      </c>
      <c r="G80" s="46">
        <v>29855</v>
      </c>
      <c r="H80" s="46">
        <v>36167</v>
      </c>
      <c r="I80" s="46">
        <v>41192</v>
      </c>
      <c r="J80" s="46">
        <v>45452</v>
      </c>
      <c r="K80" s="46">
        <v>47918</v>
      </c>
      <c r="L80" s="46">
        <v>54817</v>
      </c>
      <c r="M80" s="46">
        <v>61727</v>
      </c>
      <c r="N80" s="46">
        <v>67288</v>
      </c>
      <c r="O80" s="46">
        <v>67971</v>
      </c>
      <c r="P80" s="46">
        <v>68112</v>
      </c>
      <c r="Q80" s="46">
        <v>68122</v>
      </c>
      <c r="R80" s="46">
        <v>68122</v>
      </c>
      <c r="S80" s="58">
        <v>68122</v>
      </c>
    </row>
    <row r="81" spans="1:19" x14ac:dyDescent="0.35">
      <c r="A81" s="120"/>
      <c r="B81" s="115" t="s">
        <v>141</v>
      </c>
      <c r="C81" s="40">
        <v>1421</v>
      </c>
      <c r="D81" s="57" t="s">
        <v>347</v>
      </c>
      <c r="E81" s="46">
        <v>5744</v>
      </c>
      <c r="F81" s="46">
        <v>21238</v>
      </c>
      <c r="G81" s="46">
        <v>62718</v>
      </c>
      <c r="H81" s="46">
        <v>73175</v>
      </c>
      <c r="I81" s="46">
        <v>87668</v>
      </c>
      <c r="J81" s="46">
        <v>95336</v>
      </c>
      <c r="K81" s="46">
        <v>102422</v>
      </c>
      <c r="L81" s="46">
        <v>119996</v>
      </c>
      <c r="M81" s="46">
        <v>133311</v>
      </c>
      <c r="N81" s="46">
        <v>146382</v>
      </c>
      <c r="O81" s="46">
        <v>148328</v>
      </c>
      <c r="P81" s="46">
        <v>148700</v>
      </c>
      <c r="Q81" s="46">
        <v>148841</v>
      </c>
      <c r="R81" s="46">
        <v>148922</v>
      </c>
      <c r="S81" s="58">
        <v>148922</v>
      </c>
    </row>
    <row r="82" spans="1:19" x14ac:dyDescent="0.35">
      <c r="A82" s="120"/>
      <c r="B82" s="115"/>
      <c r="C82" s="40">
        <v>1422</v>
      </c>
      <c r="D82" s="57" t="s">
        <v>348</v>
      </c>
      <c r="E82" s="46">
        <v>5744</v>
      </c>
      <c r="F82" s="46">
        <v>20620</v>
      </c>
      <c r="G82" s="46">
        <v>55930</v>
      </c>
      <c r="H82" s="46">
        <v>65820</v>
      </c>
      <c r="I82" s="46">
        <v>75308</v>
      </c>
      <c r="J82" s="46">
        <v>81437</v>
      </c>
      <c r="K82" s="46">
        <v>87020</v>
      </c>
      <c r="L82" s="46">
        <v>103085</v>
      </c>
      <c r="M82" s="46">
        <v>116146</v>
      </c>
      <c r="N82" s="46">
        <v>128704</v>
      </c>
      <c r="O82" s="46">
        <v>130632</v>
      </c>
      <c r="P82" s="46">
        <v>131004</v>
      </c>
      <c r="Q82" s="46">
        <v>131145</v>
      </c>
      <c r="R82" s="46">
        <v>131226</v>
      </c>
      <c r="S82" s="58">
        <v>131226</v>
      </c>
    </row>
    <row r="83" spans="1:19" x14ac:dyDescent="0.35">
      <c r="A83" s="120"/>
      <c r="B83" s="115"/>
      <c r="C83" s="40">
        <v>1423</v>
      </c>
      <c r="D83" s="57" t="s">
        <v>349</v>
      </c>
      <c r="E83" s="46">
        <v>5391</v>
      </c>
      <c r="F83" s="46">
        <v>16418</v>
      </c>
      <c r="G83" s="46">
        <v>43407</v>
      </c>
      <c r="H83" s="46">
        <v>53429</v>
      </c>
      <c r="I83" s="46">
        <v>61937</v>
      </c>
      <c r="J83" s="46">
        <v>66570</v>
      </c>
      <c r="K83" s="46">
        <v>71724</v>
      </c>
      <c r="L83" s="46">
        <v>86102</v>
      </c>
      <c r="M83" s="46">
        <v>98484</v>
      </c>
      <c r="N83" s="46">
        <v>110497</v>
      </c>
      <c r="O83" s="46">
        <v>112006</v>
      </c>
      <c r="P83" s="46">
        <v>112257</v>
      </c>
      <c r="Q83" s="46">
        <v>112325</v>
      </c>
      <c r="R83" s="46">
        <v>112325</v>
      </c>
      <c r="S83" s="58">
        <v>112325</v>
      </c>
    </row>
    <row r="84" spans="1:19" x14ac:dyDescent="0.35">
      <c r="A84" s="120"/>
      <c r="B84" s="115"/>
      <c r="C84" s="40">
        <v>1424</v>
      </c>
      <c r="D84" s="57" t="s">
        <v>350</v>
      </c>
      <c r="E84" s="46">
        <v>5391</v>
      </c>
      <c r="F84" s="46">
        <v>16115</v>
      </c>
      <c r="G84" s="46">
        <v>39919</v>
      </c>
      <c r="H84" s="46">
        <v>49460</v>
      </c>
      <c r="I84" s="46">
        <v>55488</v>
      </c>
      <c r="J84" s="46">
        <v>59508</v>
      </c>
      <c r="K84" s="46">
        <v>63939</v>
      </c>
      <c r="L84" s="46">
        <v>77764</v>
      </c>
      <c r="M84" s="46">
        <v>90046</v>
      </c>
      <c r="N84" s="46">
        <v>101831</v>
      </c>
      <c r="O84" s="46">
        <v>103336</v>
      </c>
      <c r="P84" s="46">
        <v>103587</v>
      </c>
      <c r="Q84" s="46">
        <v>103655</v>
      </c>
      <c r="R84" s="46">
        <v>103655</v>
      </c>
      <c r="S84" s="58">
        <v>103655</v>
      </c>
    </row>
    <row r="85" spans="1:19" x14ac:dyDescent="0.35">
      <c r="A85" s="120"/>
      <c r="B85" s="115" t="s">
        <v>142</v>
      </c>
      <c r="C85" s="40">
        <v>1431</v>
      </c>
      <c r="D85" s="57" t="s">
        <v>351</v>
      </c>
      <c r="E85" s="46">
        <v>5884</v>
      </c>
      <c r="F85" s="46">
        <v>18919</v>
      </c>
      <c r="G85" s="46">
        <v>56876</v>
      </c>
      <c r="H85" s="46">
        <v>65820</v>
      </c>
      <c r="I85" s="46">
        <v>78414</v>
      </c>
      <c r="J85" s="46">
        <v>85457</v>
      </c>
      <c r="K85" s="46">
        <v>90413</v>
      </c>
      <c r="L85" s="46">
        <v>111572</v>
      </c>
      <c r="M85" s="46">
        <v>125478</v>
      </c>
      <c r="N85" s="46">
        <v>141905</v>
      </c>
      <c r="O85" s="46">
        <v>143858</v>
      </c>
      <c r="P85" s="46">
        <v>144225</v>
      </c>
      <c r="Q85" s="46">
        <v>144408</v>
      </c>
      <c r="R85" s="46">
        <v>144469</v>
      </c>
      <c r="S85" s="58">
        <v>144469</v>
      </c>
    </row>
    <row r="86" spans="1:19" x14ac:dyDescent="0.35">
      <c r="A86" s="120"/>
      <c r="B86" s="115"/>
      <c r="C86" s="40">
        <v>1432</v>
      </c>
      <c r="D86" s="57" t="s">
        <v>352</v>
      </c>
      <c r="E86" s="46">
        <v>5884</v>
      </c>
      <c r="F86" s="46">
        <v>18302</v>
      </c>
      <c r="G86" s="46">
        <v>50088</v>
      </c>
      <c r="H86" s="46">
        <v>58465</v>
      </c>
      <c r="I86" s="46">
        <v>66054</v>
      </c>
      <c r="J86" s="46">
        <v>71558</v>
      </c>
      <c r="K86" s="46">
        <v>75011</v>
      </c>
      <c r="L86" s="46">
        <v>94662</v>
      </c>
      <c r="M86" s="46">
        <v>108313</v>
      </c>
      <c r="N86" s="46">
        <v>124227</v>
      </c>
      <c r="O86" s="46">
        <v>126162</v>
      </c>
      <c r="P86" s="46">
        <v>126529</v>
      </c>
      <c r="Q86" s="46">
        <v>126713</v>
      </c>
      <c r="R86" s="46">
        <v>126773</v>
      </c>
      <c r="S86" s="58">
        <v>126773</v>
      </c>
    </row>
    <row r="87" spans="1:19" x14ac:dyDescent="0.35">
      <c r="A87" s="120"/>
      <c r="B87" s="115"/>
      <c r="C87" s="40">
        <v>1433</v>
      </c>
      <c r="D87" s="57" t="s">
        <v>353</v>
      </c>
      <c r="E87" s="46">
        <v>5718</v>
      </c>
      <c r="F87" s="46">
        <v>14498</v>
      </c>
      <c r="G87" s="46">
        <v>37773</v>
      </c>
      <c r="H87" s="46">
        <v>45746</v>
      </c>
      <c r="I87" s="46">
        <v>52239</v>
      </c>
      <c r="J87" s="46">
        <v>55699</v>
      </c>
      <c r="K87" s="46">
        <v>59317</v>
      </c>
      <c r="L87" s="46">
        <v>76832</v>
      </c>
      <c r="M87" s="46">
        <v>90042</v>
      </c>
      <c r="N87" s="46">
        <v>105723</v>
      </c>
      <c r="O87" s="46">
        <v>107332</v>
      </c>
      <c r="P87" s="46">
        <v>107568</v>
      </c>
      <c r="Q87" s="46">
        <v>107585</v>
      </c>
      <c r="R87" s="46">
        <v>107585</v>
      </c>
      <c r="S87" s="58">
        <v>107585</v>
      </c>
    </row>
    <row r="88" spans="1:19" x14ac:dyDescent="0.35">
      <c r="A88" s="120"/>
      <c r="B88" s="115"/>
      <c r="C88" s="40">
        <v>1434</v>
      </c>
      <c r="D88" s="57" t="s">
        <v>354</v>
      </c>
      <c r="E88" s="46">
        <v>5718</v>
      </c>
      <c r="F88" s="46">
        <v>14195</v>
      </c>
      <c r="G88" s="46">
        <v>34285</v>
      </c>
      <c r="H88" s="46">
        <v>41776</v>
      </c>
      <c r="I88" s="46">
        <v>45790</v>
      </c>
      <c r="J88" s="46">
        <v>48636</v>
      </c>
      <c r="K88" s="46">
        <v>51532</v>
      </c>
      <c r="L88" s="46">
        <v>68494</v>
      </c>
      <c r="M88" s="46">
        <v>81604</v>
      </c>
      <c r="N88" s="46">
        <v>97057</v>
      </c>
      <c r="O88" s="46">
        <v>98662</v>
      </c>
      <c r="P88" s="46">
        <v>98898</v>
      </c>
      <c r="Q88" s="46">
        <v>98915</v>
      </c>
      <c r="R88" s="46">
        <v>98915</v>
      </c>
      <c r="S88" s="58">
        <v>98915</v>
      </c>
    </row>
    <row r="89" spans="1:19" x14ac:dyDescent="0.35">
      <c r="A89" s="120"/>
      <c r="B89" s="115" t="s">
        <v>143</v>
      </c>
      <c r="C89" s="40">
        <v>1441</v>
      </c>
      <c r="D89" s="57" t="s">
        <v>355</v>
      </c>
      <c r="E89" s="46">
        <v>5951</v>
      </c>
      <c r="F89" s="46">
        <v>21887</v>
      </c>
      <c r="G89" s="46">
        <v>67822</v>
      </c>
      <c r="H89" s="46">
        <v>78997</v>
      </c>
      <c r="I89" s="46">
        <v>93564</v>
      </c>
      <c r="J89" s="46">
        <v>102296</v>
      </c>
      <c r="K89" s="46">
        <v>109281</v>
      </c>
      <c r="L89" s="46">
        <v>129310</v>
      </c>
      <c r="M89" s="46">
        <v>143738</v>
      </c>
      <c r="N89" s="46">
        <v>159716</v>
      </c>
      <c r="O89" s="46">
        <v>163018</v>
      </c>
      <c r="P89" s="46">
        <v>163349</v>
      </c>
      <c r="Q89" s="46">
        <v>163417</v>
      </c>
      <c r="R89" s="46">
        <v>163417</v>
      </c>
      <c r="S89" s="58">
        <v>163417</v>
      </c>
    </row>
    <row r="90" spans="1:19" x14ac:dyDescent="0.35">
      <c r="A90" s="120"/>
      <c r="B90" s="115"/>
      <c r="C90" s="40">
        <v>1442</v>
      </c>
      <c r="D90" s="57" t="s">
        <v>356</v>
      </c>
      <c r="E90" s="46">
        <v>5951</v>
      </c>
      <c r="F90" s="46">
        <v>21269</v>
      </c>
      <c r="G90" s="46">
        <v>61034</v>
      </c>
      <c r="H90" s="46">
        <v>71642</v>
      </c>
      <c r="I90" s="46">
        <v>81204</v>
      </c>
      <c r="J90" s="46">
        <v>88397</v>
      </c>
      <c r="K90" s="46">
        <v>93879</v>
      </c>
      <c r="L90" s="46">
        <v>112399</v>
      </c>
      <c r="M90" s="46">
        <v>126573</v>
      </c>
      <c r="N90" s="46">
        <v>142038</v>
      </c>
      <c r="O90" s="46">
        <v>145322</v>
      </c>
      <c r="P90" s="46">
        <v>145653</v>
      </c>
      <c r="Q90" s="46">
        <v>145721</v>
      </c>
      <c r="R90" s="46">
        <v>145721</v>
      </c>
      <c r="S90" s="58">
        <v>145721</v>
      </c>
    </row>
    <row r="91" spans="1:19" x14ac:dyDescent="0.35">
      <c r="A91" s="120"/>
      <c r="B91" s="115"/>
      <c r="C91" s="40">
        <v>1443</v>
      </c>
      <c r="D91" s="57" t="s">
        <v>357</v>
      </c>
      <c r="E91" s="46">
        <v>4615</v>
      </c>
      <c r="F91" s="46">
        <v>15170</v>
      </c>
      <c r="G91" s="46">
        <v>46032</v>
      </c>
      <c r="H91" s="46">
        <v>56130</v>
      </c>
      <c r="I91" s="46">
        <v>63752</v>
      </c>
      <c r="J91" s="46">
        <v>67881</v>
      </c>
      <c r="K91" s="46">
        <v>72782</v>
      </c>
      <c r="L91" s="46">
        <v>88298</v>
      </c>
      <c r="M91" s="46">
        <v>100884</v>
      </c>
      <c r="N91" s="46">
        <v>116022</v>
      </c>
      <c r="O91" s="46">
        <v>118110</v>
      </c>
      <c r="P91" s="46">
        <v>118441</v>
      </c>
      <c r="Q91" s="46">
        <v>118441</v>
      </c>
      <c r="R91" s="46">
        <v>118441</v>
      </c>
      <c r="S91" s="58">
        <v>118441</v>
      </c>
    </row>
    <row r="92" spans="1:19" x14ac:dyDescent="0.35">
      <c r="A92" s="120"/>
      <c r="B92" s="115"/>
      <c r="C92" s="40">
        <v>1444</v>
      </c>
      <c r="D92" s="57" t="s">
        <v>358</v>
      </c>
      <c r="E92" s="46">
        <v>4615</v>
      </c>
      <c r="F92" s="46">
        <v>14867</v>
      </c>
      <c r="G92" s="46">
        <v>42544</v>
      </c>
      <c r="H92" s="46">
        <v>52160</v>
      </c>
      <c r="I92" s="46">
        <v>57303</v>
      </c>
      <c r="J92" s="46">
        <v>60819</v>
      </c>
      <c r="K92" s="46">
        <v>64996</v>
      </c>
      <c r="L92" s="46">
        <v>79960</v>
      </c>
      <c r="M92" s="46">
        <v>92446</v>
      </c>
      <c r="N92" s="46">
        <v>107357</v>
      </c>
      <c r="O92" s="46">
        <v>109440</v>
      </c>
      <c r="P92" s="46">
        <v>109771</v>
      </c>
      <c r="Q92" s="46">
        <v>109771</v>
      </c>
      <c r="R92" s="46">
        <v>109771</v>
      </c>
      <c r="S92" s="58">
        <v>109771</v>
      </c>
    </row>
    <row r="93" spans="1:19" x14ac:dyDescent="0.35">
      <c r="A93" s="120"/>
      <c r="B93" s="115" t="s">
        <v>144</v>
      </c>
      <c r="C93" s="40">
        <v>1451</v>
      </c>
      <c r="D93" s="57" t="s">
        <v>359</v>
      </c>
      <c r="E93" s="46">
        <v>4350</v>
      </c>
      <c r="F93" s="46">
        <v>18655</v>
      </c>
      <c r="G93" s="46">
        <v>58767</v>
      </c>
      <c r="H93" s="46">
        <v>69002</v>
      </c>
      <c r="I93" s="46">
        <v>83710</v>
      </c>
      <c r="J93" s="46">
        <v>94438</v>
      </c>
      <c r="K93" s="46">
        <v>99714</v>
      </c>
      <c r="L93" s="46">
        <v>112713</v>
      </c>
      <c r="M93" s="46">
        <v>122173</v>
      </c>
      <c r="N93" s="46">
        <v>132955</v>
      </c>
      <c r="O93" s="46">
        <v>134641</v>
      </c>
      <c r="P93" s="46">
        <v>134851</v>
      </c>
      <c r="Q93" s="46">
        <v>134884</v>
      </c>
      <c r="R93" s="46">
        <v>134884</v>
      </c>
      <c r="S93" s="58">
        <v>134884</v>
      </c>
    </row>
    <row r="94" spans="1:19" x14ac:dyDescent="0.35">
      <c r="A94" s="120"/>
      <c r="B94" s="115"/>
      <c r="C94" s="40">
        <v>1452</v>
      </c>
      <c r="D94" s="57" t="s">
        <v>360</v>
      </c>
      <c r="E94" s="46">
        <v>4350</v>
      </c>
      <c r="F94" s="46">
        <v>18038</v>
      </c>
      <c r="G94" s="46">
        <v>51980</v>
      </c>
      <c r="H94" s="46">
        <v>61647</v>
      </c>
      <c r="I94" s="46">
        <v>71349</v>
      </c>
      <c r="J94" s="46">
        <v>80539</v>
      </c>
      <c r="K94" s="46">
        <v>84312</v>
      </c>
      <c r="L94" s="46">
        <v>95802</v>
      </c>
      <c r="M94" s="46">
        <v>105008</v>
      </c>
      <c r="N94" s="46">
        <v>115277</v>
      </c>
      <c r="O94" s="46">
        <v>116945</v>
      </c>
      <c r="P94" s="46">
        <v>117155</v>
      </c>
      <c r="Q94" s="46">
        <v>117188</v>
      </c>
      <c r="R94" s="46">
        <v>117188</v>
      </c>
      <c r="S94" s="58">
        <v>117188</v>
      </c>
    </row>
    <row r="95" spans="1:19" x14ac:dyDescent="0.35">
      <c r="A95" s="120"/>
      <c r="B95" s="115"/>
      <c r="C95" s="40">
        <v>1453</v>
      </c>
      <c r="D95" s="57" t="s">
        <v>361</v>
      </c>
      <c r="E95" s="46">
        <v>4010</v>
      </c>
      <c r="F95" s="46">
        <v>14350</v>
      </c>
      <c r="G95" s="46">
        <v>40228</v>
      </c>
      <c r="H95" s="46">
        <v>49454</v>
      </c>
      <c r="I95" s="46">
        <v>57914</v>
      </c>
      <c r="J95" s="46">
        <v>64983</v>
      </c>
      <c r="K95" s="46">
        <v>68831</v>
      </c>
      <c r="L95" s="46">
        <v>78246</v>
      </c>
      <c r="M95" s="46">
        <v>86780</v>
      </c>
      <c r="N95" s="46">
        <v>96530</v>
      </c>
      <c r="O95" s="46">
        <v>97694</v>
      </c>
      <c r="P95" s="46">
        <v>97903</v>
      </c>
      <c r="Q95" s="46">
        <v>97903</v>
      </c>
      <c r="R95" s="46">
        <v>97903</v>
      </c>
      <c r="S95" s="58">
        <v>97903</v>
      </c>
    </row>
    <row r="96" spans="1:19" x14ac:dyDescent="0.35">
      <c r="A96" s="120"/>
      <c r="B96" s="115"/>
      <c r="C96" s="40">
        <v>1454</v>
      </c>
      <c r="D96" s="57" t="s">
        <v>362</v>
      </c>
      <c r="E96" s="46">
        <v>4010</v>
      </c>
      <c r="F96" s="46">
        <v>14047</v>
      </c>
      <c r="G96" s="46">
        <v>36740</v>
      </c>
      <c r="H96" s="46">
        <v>45485</v>
      </c>
      <c r="I96" s="46">
        <v>51466</v>
      </c>
      <c r="J96" s="46">
        <v>57921</v>
      </c>
      <c r="K96" s="46">
        <v>61046</v>
      </c>
      <c r="L96" s="46">
        <v>69907</v>
      </c>
      <c r="M96" s="46">
        <v>78342</v>
      </c>
      <c r="N96" s="46">
        <v>87864</v>
      </c>
      <c r="O96" s="46">
        <v>89024</v>
      </c>
      <c r="P96" s="46">
        <v>89233</v>
      </c>
      <c r="Q96" s="46">
        <v>89233</v>
      </c>
      <c r="R96" s="46">
        <v>89233</v>
      </c>
      <c r="S96" s="58">
        <v>89233</v>
      </c>
    </row>
    <row r="97" spans="1:19" x14ac:dyDescent="0.35">
      <c r="A97" s="120"/>
      <c r="B97" s="119" t="s">
        <v>145</v>
      </c>
      <c r="C97" s="40">
        <v>1481</v>
      </c>
      <c r="D97" s="57" t="s">
        <v>363</v>
      </c>
      <c r="E97" s="46">
        <v>3821</v>
      </c>
      <c r="F97" s="46">
        <v>19899</v>
      </c>
      <c r="G97" s="46">
        <v>60411</v>
      </c>
      <c r="H97" s="46">
        <v>73048</v>
      </c>
      <c r="I97" s="46">
        <v>89088</v>
      </c>
      <c r="J97" s="46">
        <v>99856</v>
      </c>
      <c r="K97" s="46">
        <v>105233</v>
      </c>
      <c r="L97" s="46">
        <v>117351</v>
      </c>
      <c r="M97" s="46">
        <v>126733</v>
      </c>
      <c r="N97" s="46">
        <v>135017</v>
      </c>
      <c r="O97" s="46">
        <v>136670</v>
      </c>
      <c r="P97" s="46">
        <v>137114</v>
      </c>
      <c r="Q97" s="46">
        <v>137482</v>
      </c>
      <c r="R97" s="46">
        <v>137482</v>
      </c>
      <c r="S97" s="58">
        <v>137482</v>
      </c>
    </row>
    <row r="98" spans="1:19" x14ac:dyDescent="0.35">
      <c r="A98" s="120"/>
      <c r="B98" s="119"/>
      <c r="C98" s="40">
        <v>1482</v>
      </c>
      <c r="D98" s="57" t="s">
        <v>364</v>
      </c>
      <c r="E98" s="46">
        <v>3821</v>
      </c>
      <c r="F98" s="46">
        <v>19282</v>
      </c>
      <c r="G98" s="46">
        <v>53623</v>
      </c>
      <c r="H98" s="46">
        <v>65904</v>
      </c>
      <c r="I98" s="46">
        <v>76938</v>
      </c>
      <c r="J98" s="46">
        <v>86308</v>
      </c>
      <c r="K98" s="46">
        <v>90181</v>
      </c>
      <c r="L98" s="46">
        <v>100896</v>
      </c>
      <c r="M98" s="46">
        <v>110024</v>
      </c>
      <c r="N98" s="46">
        <v>118041</v>
      </c>
      <c r="O98" s="46">
        <v>119676</v>
      </c>
      <c r="P98" s="46">
        <v>120120</v>
      </c>
      <c r="Q98" s="46">
        <v>120488</v>
      </c>
      <c r="R98" s="46">
        <v>120488</v>
      </c>
      <c r="S98" s="58">
        <v>120488</v>
      </c>
    </row>
    <row r="99" spans="1:19" x14ac:dyDescent="0.35">
      <c r="A99" s="120"/>
      <c r="B99" s="119"/>
      <c r="C99" s="40">
        <v>1483</v>
      </c>
      <c r="D99" s="57" t="s">
        <v>365</v>
      </c>
      <c r="E99" s="46">
        <v>3892</v>
      </c>
      <c r="F99" s="46">
        <v>15912</v>
      </c>
      <c r="G99" s="46">
        <v>42144</v>
      </c>
      <c r="H99" s="46">
        <v>53988</v>
      </c>
      <c r="I99" s="46">
        <v>63827</v>
      </c>
      <c r="J99" s="46">
        <v>71189</v>
      </c>
      <c r="K99" s="46">
        <v>75140</v>
      </c>
      <c r="L99" s="46">
        <v>83778</v>
      </c>
      <c r="M99" s="46">
        <v>92391</v>
      </c>
      <c r="N99" s="46">
        <v>100187</v>
      </c>
      <c r="O99" s="46">
        <v>101576</v>
      </c>
      <c r="P99" s="46">
        <v>101775</v>
      </c>
      <c r="Q99" s="46">
        <v>101775</v>
      </c>
      <c r="R99" s="46">
        <v>101775</v>
      </c>
      <c r="S99" s="58">
        <v>101775</v>
      </c>
    </row>
    <row r="100" spans="1:19" x14ac:dyDescent="0.35">
      <c r="A100" s="120"/>
      <c r="B100" s="119"/>
      <c r="C100" s="59">
        <v>1484</v>
      </c>
      <c r="D100" s="60" t="s">
        <v>366</v>
      </c>
      <c r="E100" s="61">
        <v>3892</v>
      </c>
      <c r="F100" s="61">
        <v>15609</v>
      </c>
      <c r="G100" s="61">
        <v>38655</v>
      </c>
      <c r="H100" s="61">
        <v>50018</v>
      </c>
      <c r="I100" s="61">
        <v>57378</v>
      </c>
      <c r="J100" s="61">
        <v>64126</v>
      </c>
      <c r="K100" s="61">
        <v>67355</v>
      </c>
      <c r="L100" s="61">
        <v>75439</v>
      </c>
      <c r="M100" s="61">
        <v>83953</v>
      </c>
      <c r="N100" s="61">
        <v>91521</v>
      </c>
      <c r="O100" s="61">
        <v>92906</v>
      </c>
      <c r="P100" s="61">
        <v>93105</v>
      </c>
      <c r="Q100" s="61">
        <v>93105</v>
      </c>
      <c r="R100" s="61">
        <v>93105</v>
      </c>
      <c r="S100" s="62">
        <v>93105</v>
      </c>
    </row>
    <row r="101" spans="1:19" x14ac:dyDescent="0.35">
      <c r="A101" s="120" t="s">
        <v>119</v>
      </c>
      <c r="B101" s="118" t="s">
        <v>140</v>
      </c>
      <c r="C101" s="53">
        <v>1511</v>
      </c>
      <c r="D101" s="54" t="s">
        <v>367</v>
      </c>
      <c r="E101" s="55">
        <v>4568</v>
      </c>
      <c r="F101" s="55">
        <v>10692</v>
      </c>
      <c r="G101" s="55">
        <v>31104</v>
      </c>
      <c r="H101" s="55">
        <v>35888</v>
      </c>
      <c r="I101" s="55">
        <v>42643</v>
      </c>
      <c r="J101" s="55">
        <v>45526</v>
      </c>
      <c r="K101" s="55">
        <v>48217</v>
      </c>
      <c r="L101" s="55">
        <v>54088</v>
      </c>
      <c r="M101" s="55">
        <v>58001</v>
      </c>
      <c r="N101" s="55">
        <v>62861</v>
      </c>
      <c r="O101" s="55">
        <v>63502</v>
      </c>
      <c r="P101" s="55">
        <v>63612</v>
      </c>
      <c r="Q101" s="55">
        <v>63612</v>
      </c>
      <c r="R101" s="55">
        <v>63612</v>
      </c>
      <c r="S101" s="56">
        <v>63612</v>
      </c>
    </row>
    <row r="102" spans="1:19" x14ac:dyDescent="0.35">
      <c r="A102" s="120"/>
      <c r="B102" s="118"/>
      <c r="C102" s="40">
        <v>1512</v>
      </c>
      <c r="D102" s="57" t="s">
        <v>368</v>
      </c>
      <c r="E102" s="46">
        <v>4568</v>
      </c>
      <c r="F102" s="46">
        <v>10074</v>
      </c>
      <c r="G102" s="46">
        <v>24424</v>
      </c>
      <c r="H102" s="46">
        <v>28875</v>
      </c>
      <c r="I102" s="46">
        <v>32256</v>
      </c>
      <c r="J102" s="46">
        <v>33936</v>
      </c>
      <c r="K102" s="46">
        <v>35529</v>
      </c>
      <c r="L102" s="46">
        <v>40469</v>
      </c>
      <c r="M102" s="46">
        <v>44244</v>
      </c>
      <c r="N102" s="46">
        <v>48688</v>
      </c>
      <c r="O102" s="46">
        <v>49311</v>
      </c>
      <c r="P102" s="46">
        <v>49421</v>
      </c>
      <c r="Q102" s="46">
        <v>49421</v>
      </c>
      <c r="R102" s="46">
        <v>49421</v>
      </c>
      <c r="S102" s="58">
        <v>49421</v>
      </c>
    </row>
    <row r="103" spans="1:19" x14ac:dyDescent="0.35">
      <c r="A103" s="120"/>
      <c r="B103" s="118"/>
      <c r="C103" s="40">
        <v>1513</v>
      </c>
      <c r="D103" s="57" t="s">
        <v>369</v>
      </c>
      <c r="E103" s="46">
        <v>4568</v>
      </c>
      <c r="F103" s="46">
        <v>10007</v>
      </c>
      <c r="G103" s="46">
        <v>24245</v>
      </c>
      <c r="H103" s="46">
        <v>28591</v>
      </c>
      <c r="I103" s="46">
        <v>31811</v>
      </c>
      <c r="J103" s="46">
        <v>33395</v>
      </c>
      <c r="K103" s="46">
        <v>34954</v>
      </c>
      <c r="L103" s="46">
        <v>39712</v>
      </c>
      <c r="M103" s="46">
        <v>43311</v>
      </c>
      <c r="N103" s="46">
        <v>47750</v>
      </c>
      <c r="O103" s="46">
        <v>48372</v>
      </c>
      <c r="P103" s="46">
        <v>48482</v>
      </c>
      <c r="Q103" s="46">
        <v>48482</v>
      </c>
      <c r="R103" s="46">
        <v>48482</v>
      </c>
      <c r="S103" s="58">
        <v>48482</v>
      </c>
    </row>
    <row r="104" spans="1:19" x14ac:dyDescent="0.35">
      <c r="A104" s="120"/>
      <c r="B104" s="118"/>
      <c r="C104" s="40">
        <v>1514</v>
      </c>
      <c r="D104" s="57" t="s">
        <v>370</v>
      </c>
      <c r="E104" s="46">
        <v>4568</v>
      </c>
      <c r="F104" s="46">
        <v>9704</v>
      </c>
      <c r="G104" s="46">
        <v>20960</v>
      </c>
      <c r="H104" s="46">
        <v>25095</v>
      </c>
      <c r="I104" s="46">
        <v>26867</v>
      </c>
      <c r="J104" s="46">
        <v>28044</v>
      </c>
      <c r="K104" s="46">
        <v>29151</v>
      </c>
      <c r="L104" s="46">
        <v>33616</v>
      </c>
      <c r="M104" s="46">
        <v>37167</v>
      </c>
      <c r="N104" s="46">
        <v>41429</v>
      </c>
      <c r="O104" s="46">
        <v>42047</v>
      </c>
      <c r="P104" s="46">
        <v>42157</v>
      </c>
      <c r="Q104" s="46">
        <v>42157</v>
      </c>
      <c r="R104" s="46">
        <v>42157</v>
      </c>
      <c r="S104" s="58">
        <v>42157</v>
      </c>
    </row>
    <row r="105" spans="1:19" x14ac:dyDescent="0.35">
      <c r="A105" s="120"/>
      <c r="B105" s="115" t="s">
        <v>141</v>
      </c>
      <c r="C105" s="40">
        <v>1521</v>
      </c>
      <c r="D105" s="57" t="s">
        <v>371</v>
      </c>
      <c r="E105" s="46">
        <v>4413</v>
      </c>
      <c r="F105" s="46">
        <v>17595</v>
      </c>
      <c r="G105" s="46">
        <v>55335</v>
      </c>
      <c r="H105" s="46">
        <v>62719</v>
      </c>
      <c r="I105" s="46">
        <v>72216</v>
      </c>
      <c r="J105" s="46">
        <v>76564</v>
      </c>
      <c r="K105" s="46">
        <v>80348</v>
      </c>
      <c r="L105" s="46">
        <v>90117</v>
      </c>
      <c r="M105" s="46">
        <v>96418</v>
      </c>
      <c r="N105" s="46">
        <v>104769</v>
      </c>
      <c r="O105" s="46">
        <v>105947</v>
      </c>
      <c r="P105" s="46">
        <v>106171</v>
      </c>
      <c r="Q105" s="46">
        <v>106171</v>
      </c>
      <c r="R105" s="46">
        <v>106171</v>
      </c>
      <c r="S105" s="58">
        <v>106171</v>
      </c>
    </row>
    <row r="106" spans="1:19" x14ac:dyDescent="0.35">
      <c r="A106" s="120"/>
      <c r="B106" s="115"/>
      <c r="C106" s="40">
        <v>1522</v>
      </c>
      <c r="D106" s="57" t="s">
        <v>372</v>
      </c>
      <c r="E106" s="46">
        <v>4413</v>
      </c>
      <c r="F106" s="46">
        <v>16978</v>
      </c>
      <c r="G106" s="46">
        <v>48632</v>
      </c>
      <c r="H106" s="46">
        <v>55448</v>
      </c>
      <c r="I106" s="46">
        <v>61091</v>
      </c>
      <c r="J106" s="46">
        <v>63966</v>
      </c>
      <c r="K106" s="46">
        <v>66398</v>
      </c>
      <c r="L106" s="46">
        <v>74683</v>
      </c>
      <c r="M106" s="46">
        <v>80775</v>
      </c>
      <c r="N106" s="46">
        <v>88652</v>
      </c>
      <c r="O106" s="46">
        <v>89813</v>
      </c>
      <c r="P106" s="46">
        <v>90036</v>
      </c>
      <c r="Q106" s="46">
        <v>90036</v>
      </c>
      <c r="R106" s="46">
        <v>90036</v>
      </c>
      <c r="S106" s="58">
        <v>90036</v>
      </c>
    </row>
    <row r="107" spans="1:19" x14ac:dyDescent="0.35">
      <c r="A107" s="120"/>
      <c r="B107" s="115"/>
      <c r="C107" s="40">
        <v>1523</v>
      </c>
      <c r="D107" s="57" t="s">
        <v>373</v>
      </c>
      <c r="E107" s="46">
        <v>4413</v>
      </c>
      <c r="F107" s="46">
        <v>13751</v>
      </c>
      <c r="G107" s="46">
        <v>38364</v>
      </c>
      <c r="H107" s="46">
        <v>45703</v>
      </c>
      <c r="I107" s="46">
        <v>51129</v>
      </c>
      <c r="J107" s="46">
        <v>53901</v>
      </c>
      <c r="K107" s="46">
        <v>56314</v>
      </c>
      <c r="L107" s="46">
        <v>64345</v>
      </c>
      <c r="M107" s="46">
        <v>70203</v>
      </c>
      <c r="N107" s="46">
        <v>78073</v>
      </c>
      <c r="O107" s="46">
        <v>79232</v>
      </c>
      <c r="P107" s="46">
        <v>79456</v>
      </c>
      <c r="Q107" s="46">
        <v>79456</v>
      </c>
      <c r="R107" s="46">
        <v>79456</v>
      </c>
      <c r="S107" s="58">
        <v>79456</v>
      </c>
    </row>
    <row r="108" spans="1:19" x14ac:dyDescent="0.35">
      <c r="A108" s="120"/>
      <c r="B108" s="115"/>
      <c r="C108" s="40">
        <v>1524</v>
      </c>
      <c r="D108" s="57" t="s">
        <v>374</v>
      </c>
      <c r="E108" s="46">
        <v>4413</v>
      </c>
      <c r="F108" s="46">
        <v>13448</v>
      </c>
      <c r="G108" s="46">
        <v>34934</v>
      </c>
      <c r="H108" s="46">
        <v>41836</v>
      </c>
      <c r="I108" s="46">
        <v>45169</v>
      </c>
      <c r="J108" s="46">
        <v>47361</v>
      </c>
      <c r="K108" s="46">
        <v>49122</v>
      </c>
      <c r="L108" s="46">
        <v>56615</v>
      </c>
      <c r="M108" s="46">
        <v>62389</v>
      </c>
      <c r="N108" s="46">
        <v>70046</v>
      </c>
      <c r="O108" s="46">
        <v>71201</v>
      </c>
      <c r="P108" s="46">
        <v>71425</v>
      </c>
      <c r="Q108" s="46">
        <v>71425</v>
      </c>
      <c r="R108" s="46">
        <v>71425</v>
      </c>
      <c r="S108" s="58">
        <v>71425</v>
      </c>
    </row>
    <row r="109" spans="1:19" x14ac:dyDescent="0.35">
      <c r="A109" s="120"/>
      <c r="B109" s="115" t="s">
        <v>142</v>
      </c>
      <c r="C109" s="40">
        <v>1531</v>
      </c>
      <c r="D109" s="57" t="s">
        <v>375</v>
      </c>
      <c r="E109" s="46">
        <v>3498</v>
      </c>
      <c r="F109" s="46">
        <v>10292</v>
      </c>
      <c r="G109" s="46">
        <v>32094</v>
      </c>
      <c r="H109" s="46">
        <v>36748</v>
      </c>
      <c r="I109" s="46">
        <v>44773</v>
      </c>
      <c r="J109" s="46">
        <v>47464</v>
      </c>
      <c r="K109" s="46">
        <v>49491</v>
      </c>
      <c r="L109" s="46">
        <v>55272</v>
      </c>
      <c r="M109" s="46">
        <v>59076</v>
      </c>
      <c r="N109" s="46">
        <v>62978</v>
      </c>
      <c r="O109" s="46">
        <v>63439</v>
      </c>
      <c r="P109" s="46">
        <v>63592</v>
      </c>
      <c r="Q109" s="46">
        <v>63683</v>
      </c>
      <c r="R109" s="46">
        <v>63683</v>
      </c>
      <c r="S109" s="58">
        <v>63683</v>
      </c>
    </row>
    <row r="110" spans="1:19" x14ac:dyDescent="0.35">
      <c r="A110" s="120"/>
      <c r="B110" s="115"/>
      <c r="C110" s="40">
        <v>1532</v>
      </c>
      <c r="D110" s="57" t="s">
        <v>376</v>
      </c>
      <c r="E110" s="46">
        <v>3498</v>
      </c>
      <c r="F110" s="46">
        <v>9674</v>
      </c>
      <c r="G110" s="46">
        <v>25658</v>
      </c>
      <c r="H110" s="46">
        <v>30030</v>
      </c>
      <c r="I110" s="46">
        <v>34422</v>
      </c>
      <c r="J110" s="46">
        <v>36562</v>
      </c>
      <c r="K110" s="46">
        <v>37776</v>
      </c>
      <c r="L110" s="46">
        <v>42780</v>
      </c>
      <c r="M110" s="46">
        <v>46468</v>
      </c>
      <c r="N110" s="46">
        <v>50271</v>
      </c>
      <c r="O110" s="46">
        <v>50732</v>
      </c>
      <c r="P110" s="46">
        <v>50885</v>
      </c>
      <c r="Q110" s="46">
        <v>50976</v>
      </c>
      <c r="R110" s="46">
        <v>50976</v>
      </c>
      <c r="S110" s="58">
        <v>50976</v>
      </c>
    </row>
    <row r="111" spans="1:19" x14ac:dyDescent="0.35">
      <c r="A111" s="120"/>
      <c r="B111" s="115"/>
      <c r="C111" s="40">
        <v>1533</v>
      </c>
      <c r="D111" s="57" t="s">
        <v>377</v>
      </c>
      <c r="E111" s="46">
        <v>3503</v>
      </c>
      <c r="F111" s="46">
        <v>8487</v>
      </c>
      <c r="G111" s="46">
        <v>22200</v>
      </c>
      <c r="H111" s="46">
        <v>26748</v>
      </c>
      <c r="I111" s="46">
        <v>31256</v>
      </c>
      <c r="J111" s="46">
        <v>33140</v>
      </c>
      <c r="K111" s="46">
        <v>34759</v>
      </c>
      <c r="L111" s="46">
        <v>39648</v>
      </c>
      <c r="M111" s="46">
        <v>43833</v>
      </c>
      <c r="N111" s="46">
        <v>47795</v>
      </c>
      <c r="O111" s="46">
        <v>48201</v>
      </c>
      <c r="P111" s="46">
        <v>48293</v>
      </c>
      <c r="Q111" s="46">
        <v>48304</v>
      </c>
      <c r="R111" s="46">
        <v>48304</v>
      </c>
      <c r="S111" s="58">
        <v>48304</v>
      </c>
    </row>
    <row r="112" spans="1:19" x14ac:dyDescent="0.35">
      <c r="A112" s="120"/>
      <c r="B112" s="115"/>
      <c r="C112" s="40">
        <v>1534</v>
      </c>
      <c r="D112" s="57" t="s">
        <v>378</v>
      </c>
      <c r="E112" s="46">
        <v>3503</v>
      </c>
      <c r="F112" s="46">
        <v>8184</v>
      </c>
      <c r="G112" s="46">
        <v>18870</v>
      </c>
      <c r="H112" s="46">
        <v>23088</v>
      </c>
      <c r="I112" s="46">
        <v>25606</v>
      </c>
      <c r="J112" s="46">
        <v>27254</v>
      </c>
      <c r="K112" s="46">
        <v>28408</v>
      </c>
      <c r="L112" s="46">
        <v>32984</v>
      </c>
      <c r="M112" s="46">
        <v>37119</v>
      </c>
      <c r="N112" s="46">
        <v>41051</v>
      </c>
      <c r="O112" s="46">
        <v>41456</v>
      </c>
      <c r="P112" s="46">
        <v>41549</v>
      </c>
      <c r="Q112" s="46">
        <v>41559</v>
      </c>
      <c r="R112" s="46">
        <v>41559</v>
      </c>
      <c r="S112" s="58">
        <v>41559</v>
      </c>
    </row>
    <row r="113" spans="1:19" x14ac:dyDescent="0.35">
      <c r="A113" s="120"/>
      <c r="B113" s="115" t="s">
        <v>143</v>
      </c>
      <c r="C113" s="40">
        <v>1541</v>
      </c>
      <c r="D113" s="57" t="s">
        <v>379</v>
      </c>
      <c r="E113" s="46">
        <v>2567</v>
      </c>
      <c r="F113" s="46">
        <v>12723</v>
      </c>
      <c r="G113" s="46">
        <v>44093</v>
      </c>
      <c r="H113" s="46">
        <v>51065</v>
      </c>
      <c r="I113" s="46">
        <v>60705</v>
      </c>
      <c r="J113" s="46">
        <v>65463</v>
      </c>
      <c r="K113" s="46">
        <v>69614</v>
      </c>
      <c r="L113" s="46">
        <v>80433</v>
      </c>
      <c r="M113" s="46">
        <v>87626</v>
      </c>
      <c r="N113" s="46">
        <v>95663</v>
      </c>
      <c r="O113" s="46">
        <v>96890</v>
      </c>
      <c r="P113" s="46">
        <v>97081</v>
      </c>
      <c r="Q113" s="46">
        <v>97115</v>
      </c>
      <c r="R113" s="46">
        <v>97115</v>
      </c>
      <c r="S113" s="58">
        <v>97115</v>
      </c>
    </row>
    <row r="114" spans="1:19" x14ac:dyDescent="0.35">
      <c r="A114" s="120"/>
      <c r="B114" s="115"/>
      <c r="C114" s="40">
        <v>1542</v>
      </c>
      <c r="D114" s="57" t="s">
        <v>380</v>
      </c>
      <c r="E114" s="46">
        <v>2567</v>
      </c>
      <c r="F114" s="46">
        <v>12106</v>
      </c>
      <c r="G114" s="46">
        <v>37403</v>
      </c>
      <c r="H114" s="46">
        <v>43774</v>
      </c>
      <c r="I114" s="46">
        <v>49663</v>
      </c>
      <c r="J114" s="46">
        <v>52998</v>
      </c>
      <c r="K114" s="46">
        <v>55880</v>
      </c>
      <c r="L114" s="46">
        <v>65279</v>
      </c>
      <c r="M114" s="46">
        <v>72308</v>
      </c>
      <c r="N114" s="46">
        <v>79929</v>
      </c>
      <c r="O114" s="46">
        <v>81139</v>
      </c>
      <c r="P114" s="46">
        <v>81329</v>
      </c>
      <c r="Q114" s="46">
        <v>81363</v>
      </c>
      <c r="R114" s="46">
        <v>81363</v>
      </c>
      <c r="S114" s="58">
        <v>81363</v>
      </c>
    </row>
    <row r="115" spans="1:19" x14ac:dyDescent="0.35">
      <c r="A115" s="120"/>
      <c r="B115" s="115"/>
      <c r="C115" s="40">
        <v>1543</v>
      </c>
      <c r="D115" s="57" t="s">
        <v>381</v>
      </c>
      <c r="E115" s="46">
        <v>2340</v>
      </c>
      <c r="F115" s="46">
        <v>9177</v>
      </c>
      <c r="G115" s="46">
        <v>28718</v>
      </c>
      <c r="H115" s="46">
        <v>35284</v>
      </c>
      <c r="I115" s="46">
        <v>40695</v>
      </c>
      <c r="J115" s="46">
        <v>43424</v>
      </c>
      <c r="K115" s="46">
        <v>46068</v>
      </c>
      <c r="L115" s="46">
        <v>54821</v>
      </c>
      <c r="M115" s="46">
        <v>61469</v>
      </c>
      <c r="N115" s="46">
        <v>68974</v>
      </c>
      <c r="O115" s="46">
        <v>69988</v>
      </c>
      <c r="P115" s="46">
        <v>70179</v>
      </c>
      <c r="Q115" s="46">
        <v>70213</v>
      </c>
      <c r="R115" s="46">
        <v>70213</v>
      </c>
      <c r="S115" s="58">
        <v>70213</v>
      </c>
    </row>
    <row r="116" spans="1:19" x14ac:dyDescent="0.35">
      <c r="A116" s="120"/>
      <c r="B116" s="115"/>
      <c r="C116" s="40">
        <v>1544</v>
      </c>
      <c r="D116" s="57" t="s">
        <v>382</v>
      </c>
      <c r="E116" s="46">
        <v>2340</v>
      </c>
      <c r="F116" s="46">
        <v>8874</v>
      </c>
      <c r="G116" s="46">
        <v>25297</v>
      </c>
      <c r="H116" s="46">
        <v>31443</v>
      </c>
      <c r="I116" s="46">
        <v>34776</v>
      </c>
      <c r="J116" s="46">
        <v>36943</v>
      </c>
      <c r="K116" s="46">
        <v>38978</v>
      </c>
      <c r="L116" s="46">
        <v>47229</v>
      </c>
      <c r="M116" s="46">
        <v>53810</v>
      </c>
      <c r="N116" s="46">
        <v>61138</v>
      </c>
      <c r="O116" s="46">
        <v>62149</v>
      </c>
      <c r="P116" s="46">
        <v>62339</v>
      </c>
      <c r="Q116" s="46">
        <v>62373</v>
      </c>
      <c r="R116" s="46">
        <v>62373</v>
      </c>
      <c r="S116" s="58">
        <v>62373</v>
      </c>
    </row>
    <row r="117" spans="1:19" x14ac:dyDescent="0.35">
      <c r="A117" s="120"/>
      <c r="B117" s="115" t="s">
        <v>144</v>
      </c>
      <c r="C117" s="40">
        <v>1551</v>
      </c>
      <c r="D117" s="57" t="s">
        <v>383</v>
      </c>
      <c r="E117" s="46">
        <v>2166</v>
      </c>
      <c r="F117" s="46">
        <v>10248</v>
      </c>
      <c r="G117" s="46">
        <v>35563</v>
      </c>
      <c r="H117" s="46">
        <v>41829</v>
      </c>
      <c r="I117" s="46">
        <v>53149</v>
      </c>
      <c r="J117" s="46">
        <v>58953</v>
      </c>
      <c r="K117" s="46">
        <v>62560</v>
      </c>
      <c r="L117" s="46">
        <v>69581</v>
      </c>
      <c r="M117" s="46">
        <v>74162</v>
      </c>
      <c r="N117" s="46">
        <v>78760</v>
      </c>
      <c r="O117" s="46">
        <v>79186</v>
      </c>
      <c r="P117" s="46">
        <v>79276</v>
      </c>
      <c r="Q117" s="46">
        <v>79310</v>
      </c>
      <c r="R117" s="46">
        <v>79310</v>
      </c>
      <c r="S117" s="58">
        <v>79310</v>
      </c>
    </row>
    <row r="118" spans="1:19" x14ac:dyDescent="0.35">
      <c r="A118" s="120"/>
      <c r="B118" s="115"/>
      <c r="C118" s="40">
        <v>1552</v>
      </c>
      <c r="D118" s="57" t="s">
        <v>384</v>
      </c>
      <c r="E118" s="46">
        <v>2166</v>
      </c>
      <c r="F118" s="46">
        <v>9630</v>
      </c>
      <c r="G118" s="46">
        <v>28813</v>
      </c>
      <c r="H118" s="46">
        <v>34515</v>
      </c>
      <c r="I118" s="46">
        <v>41179</v>
      </c>
      <c r="J118" s="46">
        <v>45673</v>
      </c>
      <c r="K118" s="46">
        <v>47962</v>
      </c>
      <c r="L118" s="46">
        <v>53608</v>
      </c>
      <c r="M118" s="46">
        <v>58027</v>
      </c>
      <c r="N118" s="46">
        <v>62228</v>
      </c>
      <c r="O118" s="46">
        <v>62636</v>
      </c>
      <c r="P118" s="46">
        <v>62726</v>
      </c>
      <c r="Q118" s="46">
        <v>62760</v>
      </c>
      <c r="R118" s="46">
        <v>62760</v>
      </c>
      <c r="S118" s="58">
        <v>62760</v>
      </c>
    </row>
    <row r="119" spans="1:19" x14ac:dyDescent="0.35">
      <c r="A119" s="120"/>
      <c r="B119" s="115"/>
      <c r="C119" s="40">
        <v>1553</v>
      </c>
      <c r="D119" s="57" t="s">
        <v>385</v>
      </c>
      <c r="E119" s="46">
        <v>2166</v>
      </c>
      <c r="F119" s="46">
        <v>8435</v>
      </c>
      <c r="G119" s="46">
        <v>25292</v>
      </c>
      <c r="H119" s="46">
        <v>30977</v>
      </c>
      <c r="I119" s="46">
        <v>37171</v>
      </c>
      <c r="J119" s="46">
        <v>41183</v>
      </c>
      <c r="K119" s="46">
        <v>43245</v>
      </c>
      <c r="L119" s="46">
        <v>48305</v>
      </c>
      <c r="M119" s="46">
        <v>52589</v>
      </c>
      <c r="N119" s="46">
        <v>56910</v>
      </c>
      <c r="O119" s="46">
        <v>57317</v>
      </c>
      <c r="P119" s="46">
        <v>57407</v>
      </c>
      <c r="Q119" s="46">
        <v>57441</v>
      </c>
      <c r="R119" s="46">
        <v>57441</v>
      </c>
      <c r="S119" s="58">
        <v>57441</v>
      </c>
    </row>
    <row r="120" spans="1:19" x14ac:dyDescent="0.35">
      <c r="A120" s="120"/>
      <c r="B120" s="115"/>
      <c r="C120" s="40">
        <v>1554</v>
      </c>
      <c r="D120" s="57" t="s">
        <v>386</v>
      </c>
      <c r="E120" s="46">
        <v>2166</v>
      </c>
      <c r="F120" s="46">
        <v>8132</v>
      </c>
      <c r="G120" s="46">
        <v>21826</v>
      </c>
      <c r="H120" s="46">
        <v>27101</v>
      </c>
      <c r="I120" s="46">
        <v>30902</v>
      </c>
      <c r="J120" s="46">
        <v>34415</v>
      </c>
      <c r="K120" s="46">
        <v>35861</v>
      </c>
      <c r="L120" s="46">
        <v>40446</v>
      </c>
      <c r="M120" s="46">
        <v>44663</v>
      </c>
      <c r="N120" s="46">
        <v>48830</v>
      </c>
      <c r="O120" s="46">
        <v>49233</v>
      </c>
      <c r="P120" s="46">
        <v>49323</v>
      </c>
      <c r="Q120" s="46">
        <v>49357</v>
      </c>
      <c r="R120" s="46">
        <v>49357</v>
      </c>
      <c r="S120" s="58">
        <v>49357</v>
      </c>
    </row>
    <row r="121" spans="1:19" x14ac:dyDescent="0.35">
      <c r="A121" s="120"/>
      <c r="B121" s="119" t="s">
        <v>145</v>
      </c>
      <c r="C121" s="40">
        <v>1581</v>
      </c>
      <c r="D121" s="57" t="s">
        <v>387</v>
      </c>
      <c r="E121" s="46">
        <v>2077</v>
      </c>
      <c r="F121" s="46">
        <v>10975</v>
      </c>
      <c r="G121" s="46">
        <v>36504</v>
      </c>
      <c r="H121" s="46">
        <v>44088</v>
      </c>
      <c r="I121" s="46">
        <v>56090</v>
      </c>
      <c r="J121" s="46">
        <v>62049</v>
      </c>
      <c r="K121" s="46">
        <v>65703</v>
      </c>
      <c r="L121" s="46">
        <v>72374</v>
      </c>
      <c r="M121" s="46">
        <v>76930</v>
      </c>
      <c r="N121" s="46">
        <v>80479</v>
      </c>
      <c r="O121" s="46">
        <v>81007</v>
      </c>
      <c r="P121" s="46">
        <v>81200</v>
      </c>
      <c r="Q121" s="46">
        <v>81393</v>
      </c>
      <c r="R121" s="46">
        <v>81393</v>
      </c>
      <c r="S121" s="58">
        <v>81393</v>
      </c>
    </row>
    <row r="122" spans="1:19" x14ac:dyDescent="0.35">
      <c r="A122" s="120"/>
      <c r="B122" s="119"/>
      <c r="C122" s="40">
        <v>1582</v>
      </c>
      <c r="D122" s="57" t="s">
        <v>388</v>
      </c>
      <c r="E122" s="46">
        <v>2077</v>
      </c>
      <c r="F122" s="46">
        <v>10101</v>
      </c>
      <c r="G122" s="46">
        <v>29114</v>
      </c>
      <c r="H122" s="46">
        <v>36135</v>
      </c>
      <c r="I122" s="46">
        <v>43480</v>
      </c>
      <c r="J122" s="46">
        <v>48128</v>
      </c>
      <c r="K122" s="46">
        <v>50464</v>
      </c>
      <c r="L122" s="46">
        <v>55762</v>
      </c>
      <c r="M122" s="46">
        <v>60156</v>
      </c>
      <c r="N122" s="46">
        <v>63307</v>
      </c>
      <c r="O122" s="46">
        <v>63817</v>
      </c>
      <c r="P122" s="46">
        <v>64010</v>
      </c>
      <c r="Q122" s="46">
        <v>64203</v>
      </c>
      <c r="R122" s="46">
        <v>64203</v>
      </c>
      <c r="S122" s="58">
        <v>64203</v>
      </c>
    </row>
    <row r="123" spans="1:19" x14ac:dyDescent="0.35">
      <c r="A123" s="120"/>
      <c r="B123" s="119"/>
      <c r="C123" s="40">
        <v>1583</v>
      </c>
      <c r="D123" s="57" t="s">
        <v>389</v>
      </c>
      <c r="E123" s="46">
        <v>2077</v>
      </c>
      <c r="F123" s="46">
        <v>9055</v>
      </c>
      <c r="G123" s="46">
        <v>26020</v>
      </c>
      <c r="H123" s="46">
        <v>32970</v>
      </c>
      <c r="I123" s="46">
        <v>39792</v>
      </c>
      <c r="J123" s="46">
        <v>43905</v>
      </c>
      <c r="K123" s="46">
        <v>45961</v>
      </c>
      <c r="L123" s="46">
        <v>50565</v>
      </c>
      <c r="M123" s="46">
        <v>54718</v>
      </c>
      <c r="N123" s="46">
        <v>57935</v>
      </c>
      <c r="O123" s="46">
        <v>58338</v>
      </c>
      <c r="P123" s="46">
        <v>58424</v>
      </c>
      <c r="Q123" s="46">
        <v>58458</v>
      </c>
      <c r="R123" s="46">
        <v>58458</v>
      </c>
      <c r="S123" s="58">
        <v>58458</v>
      </c>
    </row>
    <row r="124" spans="1:19" x14ac:dyDescent="0.35">
      <c r="A124" s="120"/>
      <c r="B124" s="119"/>
      <c r="C124" s="59">
        <v>1584</v>
      </c>
      <c r="D124" s="60" t="s">
        <v>390</v>
      </c>
      <c r="E124" s="61">
        <v>2077</v>
      </c>
      <c r="F124" s="61">
        <v>8752</v>
      </c>
      <c r="G124" s="61">
        <v>22554</v>
      </c>
      <c r="H124" s="61">
        <v>29094</v>
      </c>
      <c r="I124" s="61">
        <v>33523</v>
      </c>
      <c r="J124" s="61">
        <v>37137</v>
      </c>
      <c r="K124" s="61">
        <v>38576</v>
      </c>
      <c r="L124" s="61">
        <v>42706</v>
      </c>
      <c r="M124" s="61">
        <v>46792</v>
      </c>
      <c r="N124" s="61">
        <v>49856</v>
      </c>
      <c r="O124" s="61">
        <v>50254</v>
      </c>
      <c r="P124" s="61">
        <v>50340</v>
      </c>
      <c r="Q124" s="61">
        <v>50374</v>
      </c>
      <c r="R124" s="61">
        <v>50374</v>
      </c>
      <c r="S124" s="62">
        <v>50374</v>
      </c>
    </row>
    <row r="126" spans="1:19" x14ac:dyDescent="0.35">
      <c r="A126" t="s">
        <v>243</v>
      </c>
    </row>
    <row r="127" spans="1:19" x14ac:dyDescent="0.35">
      <c r="A127" t="s">
        <v>40</v>
      </c>
    </row>
  </sheetData>
  <mergeCells count="37">
    <mergeCell ref="A101:A124"/>
    <mergeCell ref="B101:B104"/>
    <mergeCell ref="B105:B108"/>
    <mergeCell ref="B109:B112"/>
    <mergeCell ref="B113:B116"/>
    <mergeCell ref="B117:B120"/>
    <mergeCell ref="B121:B124"/>
    <mergeCell ref="A77:A100"/>
    <mergeCell ref="B77:B80"/>
    <mergeCell ref="B81:B84"/>
    <mergeCell ref="B85:B88"/>
    <mergeCell ref="B89:B92"/>
    <mergeCell ref="B93:B96"/>
    <mergeCell ref="B97:B100"/>
    <mergeCell ref="A53:A76"/>
    <mergeCell ref="B53:B56"/>
    <mergeCell ref="B57:B60"/>
    <mergeCell ref="B61:B64"/>
    <mergeCell ref="B65:B68"/>
    <mergeCell ref="B69:B72"/>
    <mergeCell ref="B73:B76"/>
    <mergeCell ref="A29:A52"/>
    <mergeCell ref="B29:B32"/>
    <mergeCell ref="B33:B36"/>
    <mergeCell ref="B37:B40"/>
    <mergeCell ref="B41:B44"/>
    <mergeCell ref="B45:B48"/>
    <mergeCell ref="B49:B52"/>
    <mergeCell ref="A1:S1"/>
    <mergeCell ref="A2:S2"/>
    <mergeCell ref="A5:A28"/>
    <mergeCell ref="B5:B8"/>
    <mergeCell ref="B9:B12"/>
    <mergeCell ref="B13:B16"/>
    <mergeCell ref="B17:B20"/>
    <mergeCell ref="B21:B24"/>
    <mergeCell ref="B25:B28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7"/>
  <dimension ref="A1:D9"/>
  <sheetViews>
    <sheetView zoomScaleNormal="100" workbookViewId="0"/>
  </sheetViews>
  <sheetFormatPr defaultColWidth="8.7265625" defaultRowHeight="14.5" x14ac:dyDescent="0.35"/>
  <cols>
    <col min="1" max="1" width="45.7265625" customWidth="1"/>
    <col min="2" max="2" width="18" customWidth="1"/>
    <col min="3" max="3" width="18.90625" customWidth="1"/>
    <col min="4" max="4" width="20" customWidth="1"/>
  </cols>
  <sheetData>
    <row r="1" spans="1:4" ht="12" customHeight="1" x14ac:dyDescent="0.35"/>
    <row r="2" spans="1:4" ht="25.5" customHeight="1" x14ac:dyDescent="0.35">
      <c r="A2" s="121" t="s">
        <v>146</v>
      </c>
      <c r="B2" s="121"/>
      <c r="C2" s="121"/>
      <c r="D2" s="121"/>
    </row>
    <row r="3" spans="1:4" ht="18.75" customHeight="1" x14ac:dyDescent="0.35">
      <c r="A3" s="63" t="s">
        <v>147</v>
      </c>
      <c r="B3" s="63" t="s">
        <v>148</v>
      </c>
      <c r="C3" s="63" t="s">
        <v>149</v>
      </c>
      <c r="D3" s="63" t="s">
        <v>150</v>
      </c>
    </row>
    <row r="4" spans="1:4" ht="18.75" customHeight="1" x14ac:dyDescent="0.35">
      <c r="A4" s="64" t="s">
        <v>151</v>
      </c>
      <c r="B4" s="65">
        <v>915.6539661444549</v>
      </c>
      <c r="C4" s="65">
        <v>1468.650395882373</v>
      </c>
      <c r="D4" s="65">
        <v>2286.319251258602</v>
      </c>
    </row>
    <row r="5" spans="1:4" ht="20.25" customHeight="1" x14ac:dyDescent="0.35">
      <c r="A5" s="64" t="s">
        <v>152</v>
      </c>
      <c r="B5" s="65">
        <v>2932.7957292006895</v>
      </c>
      <c r="C5" s="65">
        <v>4202.0971066235688</v>
      </c>
      <c r="D5" s="65">
        <v>6724.9321424951295</v>
      </c>
    </row>
    <row r="6" spans="1:4" ht="19.5" customHeight="1" x14ac:dyDescent="0.35">
      <c r="A6" s="66" t="s">
        <v>153</v>
      </c>
      <c r="B6" s="67">
        <v>3849.5759609861584</v>
      </c>
      <c r="C6" s="67">
        <v>5670.7475025059412</v>
      </c>
      <c r="D6" s="67">
        <v>9011.2513937537315</v>
      </c>
    </row>
    <row r="7" spans="1:4" x14ac:dyDescent="0.35">
      <c r="B7" s="68"/>
      <c r="C7" s="68"/>
      <c r="D7" s="68"/>
    </row>
    <row r="8" spans="1:4" x14ac:dyDescent="0.35">
      <c r="A8" t="s">
        <v>243</v>
      </c>
    </row>
    <row r="9" spans="1:4" x14ac:dyDescent="0.35">
      <c r="A9" t="s">
        <v>40</v>
      </c>
    </row>
  </sheetData>
  <mergeCells count="1">
    <mergeCell ref="A2:D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8"/>
  <dimension ref="A1:S14"/>
  <sheetViews>
    <sheetView zoomScaleNormal="100" workbookViewId="0"/>
  </sheetViews>
  <sheetFormatPr defaultColWidth="8.7265625" defaultRowHeight="14.5" x14ac:dyDescent="0.35"/>
  <cols>
    <col min="1" max="1" width="27.7265625" customWidth="1"/>
    <col min="2" max="3" width="8.26953125" customWidth="1"/>
    <col min="4" max="4" width="9" customWidth="1"/>
    <col min="5" max="5" width="7.26953125" customWidth="1"/>
    <col min="6" max="6" width="7.36328125" customWidth="1"/>
    <col min="8" max="8" width="7.08984375" customWidth="1"/>
    <col min="9" max="9" width="8" customWidth="1"/>
    <col min="11" max="11" width="8" customWidth="1"/>
    <col min="12" max="12" width="7.90625" customWidth="1"/>
    <col min="13" max="13" width="9" customWidth="1"/>
  </cols>
  <sheetData>
    <row r="1" spans="1:19" ht="12" customHeight="1" x14ac:dyDescent="0.35">
      <c r="A1" s="69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23.25" customHeight="1" x14ac:dyDescent="0.35">
      <c r="A2" s="122" t="s">
        <v>154</v>
      </c>
      <c r="B2" s="123" t="s">
        <v>155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70"/>
      <c r="O2" s="70"/>
      <c r="P2" s="70"/>
      <c r="Q2" s="70"/>
      <c r="R2" s="70"/>
      <c r="S2" s="70"/>
    </row>
    <row r="3" spans="1:19" ht="15" customHeight="1" x14ac:dyDescent="0.35">
      <c r="A3" s="122"/>
      <c r="B3" s="124" t="s">
        <v>156</v>
      </c>
      <c r="C3" s="124"/>
      <c r="D3" s="124"/>
      <c r="E3" s="125" t="s">
        <v>157</v>
      </c>
      <c r="F3" s="125"/>
      <c r="G3" s="125"/>
      <c r="H3" s="126" t="s">
        <v>158</v>
      </c>
      <c r="I3" s="126"/>
      <c r="J3" s="126"/>
      <c r="K3" s="127" t="s">
        <v>159</v>
      </c>
      <c r="L3" s="127"/>
      <c r="M3" s="127"/>
      <c r="N3" s="70"/>
      <c r="O3" s="70"/>
      <c r="P3" s="70"/>
      <c r="Q3" s="70"/>
      <c r="R3" s="70"/>
      <c r="S3" s="70"/>
    </row>
    <row r="4" spans="1:19" x14ac:dyDescent="0.35">
      <c r="A4" s="122"/>
      <c r="B4" s="73" t="s">
        <v>148</v>
      </c>
      <c r="C4" s="73" t="s">
        <v>160</v>
      </c>
      <c r="D4" s="71" t="s">
        <v>150</v>
      </c>
      <c r="E4" s="72" t="s">
        <v>148</v>
      </c>
      <c r="F4" s="73" t="s">
        <v>160</v>
      </c>
      <c r="G4" s="71" t="s">
        <v>150</v>
      </c>
      <c r="H4" s="74" t="s">
        <v>148</v>
      </c>
      <c r="I4" s="73" t="s">
        <v>160</v>
      </c>
      <c r="J4" s="71" t="s">
        <v>150</v>
      </c>
      <c r="K4" s="72" t="s">
        <v>148</v>
      </c>
      <c r="L4" s="73" t="s">
        <v>160</v>
      </c>
      <c r="M4" s="73" t="s">
        <v>150</v>
      </c>
      <c r="N4" s="70"/>
      <c r="O4" s="70"/>
      <c r="P4" s="70"/>
      <c r="Q4" s="70"/>
      <c r="R4" s="70"/>
      <c r="S4" s="70"/>
    </row>
    <row r="5" spans="1:19" ht="15.75" customHeight="1" x14ac:dyDescent="0.35">
      <c r="A5" s="75" t="s">
        <v>161</v>
      </c>
      <c r="B5" s="76">
        <v>901.01251281127168</v>
      </c>
      <c r="C5" s="76">
        <v>1348.1399722938654</v>
      </c>
      <c r="D5" s="77">
        <v>2094.8540922862067</v>
      </c>
      <c r="E5" s="78">
        <v>822.17391794028549</v>
      </c>
      <c r="F5" s="76">
        <v>1200.5991733210196</v>
      </c>
      <c r="G5" s="77">
        <v>1902.2626676727975</v>
      </c>
      <c r="H5" s="79">
        <v>801.90113640203185</v>
      </c>
      <c r="I5" s="76">
        <v>1173.5687979366814</v>
      </c>
      <c r="J5" s="77">
        <v>1871.8534953654171</v>
      </c>
      <c r="K5" s="78">
        <v>752.34544819741188</v>
      </c>
      <c r="L5" s="76">
        <v>1117.255515885977</v>
      </c>
      <c r="M5" s="76">
        <v>1816.6664789557267</v>
      </c>
      <c r="N5" s="70"/>
      <c r="O5" s="70"/>
      <c r="P5" s="70"/>
      <c r="Q5" s="70"/>
      <c r="R5" s="70"/>
      <c r="S5" s="70"/>
    </row>
    <row r="6" spans="1:19" x14ac:dyDescent="0.35">
      <c r="A6" s="75" t="s">
        <v>108</v>
      </c>
      <c r="B6" s="76">
        <v>1717.5551025464868</v>
      </c>
      <c r="C6" s="76">
        <v>2567.8856615121244</v>
      </c>
      <c r="D6" s="77">
        <v>3988.1066348308914</v>
      </c>
      <c r="E6" s="78">
        <v>1564.3829753685704</v>
      </c>
      <c r="F6" s="76">
        <v>2279.5616574125174</v>
      </c>
      <c r="G6" s="77">
        <v>3613.0601763731997</v>
      </c>
      <c r="H6" s="79">
        <v>1526.0899435740914</v>
      </c>
      <c r="I6" s="76">
        <v>2226.6271722848551</v>
      </c>
      <c r="J6" s="77">
        <v>3555.6206286814809</v>
      </c>
      <c r="K6" s="78">
        <v>1430.3573640878938</v>
      </c>
      <c r="L6" s="76">
        <v>2117.3794051064888</v>
      </c>
      <c r="M6" s="76">
        <v>3446.3728615031146</v>
      </c>
      <c r="N6" s="70"/>
      <c r="O6" s="70"/>
      <c r="P6" s="70"/>
      <c r="Q6" s="70"/>
      <c r="R6" s="70"/>
      <c r="S6" s="70"/>
    </row>
    <row r="7" spans="1:19" x14ac:dyDescent="0.35">
      <c r="A7" s="75" t="s">
        <v>109</v>
      </c>
      <c r="B7" s="76">
        <v>3204.2257486850849</v>
      </c>
      <c r="C7" s="76">
        <v>4762.9773958485848</v>
      </c>
      <c r="D7" s="77">
        <v>7397.3127301805407</v>
      </c>
      <c r="E7" s="78">
        <v>2894.5026974062102</v>
      </c>
      <c r="F7" s="76">
        <v>4182.9505907263292</v>
      </c>
      <c r="G7" s="77">
        <v>6641.5884850600869</v>
      </c>
      <c r="H7" s="79">
        <v>2817.9166338172522</v>
      </c>
      <c r="I7" s="76">
        <v>4077.0816204710045</v>
      </c>
      <c r="J7" s="77">
        <v>6525.5831240356356</v>
      </c>
      <c r="K7" s="78">
        <v>2625.3252092038429</v>
      </c>
      <c r="L7" s="76">
        <v>3855.2072891912289</v>
      </c>
      <c r="M7" s="76">
        <v>6307.0875896789021</v>
      </c>
      <c r="N7" s="70"/>
      <c r="O7" s="70"/>
      <c r="P7" s="70"/>
      <c r="Q7" s="70"/>
      <c r="R7" s="70"/>
      <c r="S7" s="70"/>
    </row>
    <row r="8" spans="1:19" x14ac:dyDescent="0.35">
      <c r="A8" s="80" t="s">
        <v>110</v>
      </c>
      <c r="B8" s="76">
        <v>3436.2364707339875</v>
      </c>
      <c r="C8" s="76">
        <v>5109.8672132809252</v>
      </c>
      <c r="D8" s="77">
        <v>7934.5414409442619</v>
      </c>
      <c r="E8" s="78">
        <v>3105.1143722758452</v>
      </c>
      <c r="F8" s="76">
        <v>4487.0423138001333</v>
      </c>
      <c r="G8" s="77">
        <v>7124.7564450551308</v>
      </c>
      <c r="H8" s="79">
        <v>3022.8969804818166</v>
      </c>
      <c r="I8" s="76">
        <v>4374.4157496987245</v>
      </c>
      <c r="J8" s="77">
        <v>6999.7409589025674</v>
      </c>
      <c r="K8" s="78">
        <v>2815.6641025352242</v>
      </c>
      <c r="L8" s="76">
        <v>4135.6474338037369</v>
      </c>
      <c r="M8" s="76">
        <v>6765.4777055716368</v>
      </c>
    </row>
    <row r="9" spans="1:19" x14ac:dyDescent="0.35">
      <c r="A9" s="80" t="s">
        <v>111</v>
      </c>
      <c r="B9" s="76">
        <v>4583.901158927345</v>
      </c>
      <c r="C9" s="76">
        <v>6802.6444717251015</v>
      </c>
      <c r="D9" s="77">
        <v>10563.245447071147</v>
      </c>
      <c r="E9" s="78">
        <v>4132.2686368806953</v>
      </c>
      <c r="F9" s="76">
        <v>5953.4401784004776</v>
      </c>
      <c r="G9" s="77">
        <v>9457.2525875953106</v>
      </c>
      <c r="H9" s="79">
        <v>4018.5158071382721</v>
      </c>
      <c r="I9" s="76">
        <v>5799.141785581548</v>
      </c>
      <c r="J9" s="77">
        <v>9288.3127414431965</v>
      </c>
      <c r="K9" s="78">
        <v>3736.9493968847496</v>
      </c>
      <c r="L9" s="76">
        <v>5474.7772809694898</v>
      </c>
      <c r="M9" s="76">
        <v>8967.3270337541817</v>
      </c>
    </row>
    <row r="10" spans="1:19" ht="16.5" customHeight="1" x14ac:dyDescent="0.35">
      <c r="A10" s="80" t="s">
        <v>112</v>
      </c>
      <c r="B10" s="76">
        <v>5463.5146245593487</v>
      </c>
      <c r="C10" s="76">
        <v>8100.1024901733326</v>
      </c>
      <c r="D10" s="77">
        <v>12578.134678845354</v>
      </c>
      <c r="E10" s="78">
        <v>4918.4020543085298</v>
      </c>
      <c r="F10" s="76">
        <v>7076.327022491525</v>
      </c>
      <c r="G10" s="77">
        <v>11243.509894243656</v>
      </c>
      <c r="H10" s="79">
        <v>4782.1239117458244</v>
      </c>
      <c r="I10" s="76">
        <v>6889.3669260831866</v>
      </c>
      <c r="J10" s="77">
        <v>11038.529547579094</v>
      </c>
      <c r="K10" s="78">
        <v>4441.99168815957</v>
      </c>
      <c r="L10" s="76">
        <v>6497.4264830102829</v>
      </c>
      <c r="M10" s="76">
        <v>10653.346698352274</v>
      </c>
    </row>
    <row r="11" spans="1:19" ht="15" customHeight="1" x14ac:dyDescent="0.35">
      <c r="A11" s="80" t="s">
        <v>113</v>
      </c>
      <c r="B11" s="76">
        <v>8627.1948101679263</v>
      </c>
      <c r="C11" s="76">
        <v>12748.200790638481</v>
      </c>
      <c r="D11" s="77">
        <v>19794.118640822624</v>
      </c>
      <c r="E11" s="78">
        <v>7731.8136255617255</v>
      </c>
      <c r="F11" s="76">
        <v>11066.686188604444</v>
      </c>
      <c r="G11" s="77">
        <v>17602.405703409207</v>
      </c>
      <c r="H11" s="79">
        <v>7507.6867629999215</v>
      </c>
      <c r="I11" s="76">
        <v>10759.215668607598</v>
      </c>
      <c r="J11" s="77">
        <v>17265.652276745994</v>
      </c>
      <c r="K11" s="78">
        <v>6949.0590050569335</v>
      </c>
      <c r="L11" s="76">
        <v>10117.244253229568</v>
      </c>
      <c r="M11" s="76">
        <v>16631.564720855062</v>
      </c>
    </row>
    <row r="13" spans="1:19" x14ac:dyDescent="0.35">
      <c r="A13" t="s">
        <v>243</v>
      </c>
    </row>
    <row r="14" spans="1:19" x14ac:dyDescent="0.35">
      <c r="A14" t="s">
        <v>40</v>
      </c>
    </row>
  </sheetData>
  <mergeCells count="6">
    <mergeCell ref="A2:A4"/>
    <mergeCell ref="B2:M2"/>
    <mergeCell ref="B3:D3"/>
    <mergeCell ref="E3:G3"/>
    <mergeCell ref="H3:J3"/>
    <mergeCell ref="K3:M3"/>
  </mergeCells>
  <pageMargins left="0.7" right="0.7" top="0.75" bottom="0.75" header="0.511811023622047" footer="0.511811023622047"/>
  <pageSetup orientation="portrait" horizontalDpi="300" verticalDpi="300"/>
  <ignoredErrors>
    <ignoredError sqref="A7" twoDigitTextYear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9"/>
  <sheetViews>
    <sheetView zoomScaleNormal="100" workbookViewId="0">
      <selection activeCell="B14" sqref="B14"/>
    </sheetView>
  </sheetViews>
  <sheetFormatPr defaultColWidth="8.7265625" defaultRowHeight="14.5" x14ac:dyDescent="0.35"/>
  <cols>
    <col min="1" max="1" width="21.6328125" customWidth="1"/>
    <col min="2" max="2" width="45" customWidth="1"/>
    <col min="3" max="3" width="18.36328125" customWidth="1"/>
    <col min="4" max="4" width="25.6328125" customWidth="1"/>
    <col min="5" max="5" width="36.08984375" customWidth="1"/>
  </cols>
  <sheetData>
    <row r="1" spans="1:4" ht="27" customHeight="1" x14ac:dyDescent="0.35">
      <c r="A1" s="101" t="s">
        <v>41</v>
      </c>
      <c r="B1" s="101"/>
      <c r="C1" s="101"/>
      <c r="D1" s="5"/>
    </row>
    <row r="2" spans="1:4" ht="36.75" customHeight="1" x14ac:dyDescent="0.35">
      <c r="A2" s="17" t="s">
        <v>42</v>
      </c>
      <c r="B2" s="17" t="s">
        <v>2</v>
      </c>
      <c r="C2" s="17" t="s">
        <v>43</v>
      </c>
    </row>
    <row r="3" spans="1:4" ht="48.75" customHeight="1" x14ac:dyDescent="0.35">
      <c r="A3" s="18" t="s">
        <v>44</v>
      </c>
      <c r="B3" s="3" t="s">
        <v>45</v>
      </c>
      <c r="C3" s="19">
        <v>0.74</v>
      </c>
    </row>
    <row r="4" spans="1:4" ht="34.5" customHeight="1" x14ac:dyDescent="0.35">
      <c r="A4" s="18" t="s">
        <v>46</v>
      </c>
      <c r="B4" s="3" t="s">
        <v>47</v>
      </c>
      <c r="C4" s="19">
        <v>1.1200000000000001</v>
      </c>
    </row>
    <row r="5" spans="1:4" ht="28.5" customHeight="1" x14ac:dyDescent="0.35">
      <c r="A5" s="18" t="s">
        <v>48</v>
      </c>
      <c r="B5" s="3" t="s">
        <v>49</v>
      </c>
      <c r="C5" s="19">
        <v>1.22</v>
      </c>
    </row>
    <row r="6" spans="1:4" ht="72" customHeight="1" x14ac:dyDescent="0.35">
      <c r="A6" s="18" t="s">
        <v>50</v>
      </c>
      <c r="B6" s="3" t="s">
        <v>51</v>
      </c>
      <c r="C6" s="19">
        <v>1.64</v>
      </c>
    </row>
    <row r="8" spans="1:4" x14ac:dyDescent="0.35">
      <c r="A8" t="s">
        <v>243</v>
      </c>
    </row>
    <row r="9" spans="1:4" x14ac:dyDescent="0.35">
      <c r="A9" t="s">
        <v>40</v>
      </c>
    </row>
  </sheetData>
  <mergeCells count="1">
    <mergeCell ref="A1:C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5EC6F-24DF-4B66-B547-6E8661D36644}">
  <dimension ref="A1:BE35"/>
  <sheetViews>
    <sheetView zoomScale="70" zoomScaleNormal="70" workbookViewId="0"/>
  </sheetViews>
  <sheetFormatPr defaultColWidth="8.7265625" defaultRowHeight="14.5" x14ac:dyDescent="0.35"/>
  <cols>
    <col min="1" max="1" width="20.90625" customWidth="1"/>
    <col min="2" max="2" width="20.26953125" customWidth="1"/>
    <col min="3" max="3" width="21.08984375" customWidth="1"/>
    <col min="4" max="4" width="19.6328125" customWidth="1"/>
    <col min="5" max="5" width="18.6328125" customWidth="1"/>
    <col min="6" max="6" width="18.90625" customWidth="1"/>
    <col min="7" max="7" width="17.90625" customWidth="1"/>
    <col min="8" max="8" width="16.6328125" customWidth="1"/>
    <col min="9" max="9" width="16.36328125" customWidth="1"/>
    <col min="10" max="10" width="15.7265625" customWidth="1"/>
    <col min="11" max="11" width="15.6328125" customWidth="1"/>
    <col min="12" max="12" width="15.36328125" customWidth="1"/>
    <col min="13" max="13" width="17.36328125" customWidth="1"/>
    <col min="14" max="14" width="12.6328125" customWidth="1"/>
    <col min="15" max="15" width="9.36328125" customWidth="1"/>
    <col min="18" max="18" width="12.6328125" customWidth="1"/>
    <col min="21" max="21" width="24.26953125" customWidth="1"/>
    <col min="26" max="26" width="11.453125" customWidth="1"/>
    <col min="27" max="27" width="9.08984375" hidden="1" customWidth="1"/>
    <col min="28" max="30" width="9.08984375" style="81" hidden="1" customWidth="1"/>
    <col min="31" max="31" width="18.90625" style="81" hidden="1" customWidth="1"/>
    <col min="32" max="32" width="18.7265625" style="81" hidden="1" customWidth="1"/>
    <col min="33" max="54" width="9.08984375" style="81" hidden="1" customWidth="1"/>
    <col min="55" max="55" width="9.08984375" hidden="1" customWidth="1"/>
    <col min="56" max="56" width="9.08984375" style="81" hidden="1" customWidth="1"/>
    <col min="57" max="57" width="8.7265625" hidden="1" customWidth="1"/>
    <col min="58" max="58" width="0" hidden="1" customWidth="1"/>
    <col min="237" max="237" width="24.6328125" customWidth="1"/>
    <col min="238" max="238" width="16.6328125" customWidth="1"/>
    <col min="239" max="239" width="24.90625" customWidth="1"/>
    <col min="240" max="240" width="11.6328125" customWidth="1"/>
    <col min="241" max="242" width="12.6328125" customWidth="1"/>
    <col min="243" max="243" width="33" customWidth="1"/>
    <col min="244" max="244" width="22" customWidth="1"/>
    <col min="245" max="245" width="18.26953125" customWidth="1"/>
    <col min="246" max="246" width="16.7265625" customWidth="1"/>
    <col min="247" max="248" width="12.6328125" customWidth="1"/>
    <col min="249" max="249" width="21.26953125" customWidth="1"/>
    <col min="250" max="250" width="12" customWidth="1"/>
    <col min="251" max="251" width="13.7265625" customWidth="1"/>
    <col min="252" max="252" width="12.6328125" customWidth="1"/>
    <col min="255" max="255" width="24.26953125" customWidth="1"/>
    <col min="493" max="493" width="24.6328125" customWidth="1"/>
    <col min="494" max="494" width="16.6328125" customWidth="1"/>
    <col min="495" max="495" width="24.90625" customWidth="1"/>
    <col min="496" max="496" width="11.6328125" customWidth="1"/>
    <col min="497" max="498" width="12.6328125" customWidth="1"/>
    <col min="499" max="499" width="33" customWidth="1"/>
    <col min="500" max="500" width="22" customWidth="1"/>
    <col min="501" max="501" width="18.26953125" customWidth="1"/>
    <col min="502" max="502" width="16.7265625" customWidth="1"/>
    <col min="503" max="504" width="12.6328125" customWidth="1"/>
    <col min="505" max="505" width="21.26953125" customWidth="1"/>
    <col min="506" max="506" width="12" customWidth="1"/>
    <col min="507" max="507" width="13.7265625" customWidth="1"/>
    <col min="508" max="508" width="12.6328125" customWidth="1"/>
    <col min="511" max="511" width="24.26953125" customWidth="1"/>
    <col min="749" max="749" width="24.6328125" customWidth="1"/>
    <col min="750" max="750" width="16.6328125" customWidth="1"/>
    <col min="751" max="751" width="24.90625" customWidth="1"/>
    <col min="752" max="752" width="11.6328125" customWidth="1"/>
    <col min="753" max="754" width="12.6328125" customWidth="1"/>
    <col min="755" max="755" width="33" customWidth="1"/>
    <col min="756" max="756" width="22" customWidth="1"/>
    <col min="757" max="757" width="18.26953125" customWidth="1"/>
    <col min="758" max="758" width="16.7265625" customWidth="1"/>
    <col min="759" max="760" width="12.6328125" customWidth="1"/>
    <col min="761" max="761" width="21.26953125" customWidth="1"/>
    <col min="762" max="762" width="12" customWidth="1"/>
    <col min="763" max="763" width="13.7265625" customWidth="1"/>
    <col min="764" max="764" width="12.6328125" customWidth="1"/>
    <col min="767" max="767" width="24.26953125" customWidth="1"/>
  </cols>
  <sheetData>
    <row r="1" spans="1:54" ht="34.5" customHeight="1" x14ac:dyDescent="0.35">
      <c r="A1" s="82"/>
      <c r="B1" s="129" t="s">
        <v>162</v>
      </c>
      <c r="C1" s="129"/>
      <c r="AC1" s="81" t="s">
        <v>163</v>
      </c>
    </row>
    <row r="2" spans="1:54" ht="31.5" customHeight="1" x14ac:dyDescent="0.35">
      <c r="A2" s="1" t="s">
        <v>105</v>
      </c>
      <c r="B2" s="1" t="s">
        <v>164</v>
      </c>
      <c r="C2" s="1" t="s">
        <v>107</v>
      </c>
    </row>
    <row r="3" spans="1:54" ht="15.5" x14ac:dyDescent="0.35">
      <c r="A3" s="83" t="s">
        <v>134</v>
      </c>
      <c r="B3" s="84">
        <v>23</v>
      </c>
      <c r="C3" s="84">
        <v>11</v>
      </c>
      <c r="AC3" s="81" t="s">
        <v>165</v>
      </c>
    </row>
    <row r="4" spans="1:54" ht="15.5" x14ac:dyDescent="0.35">
      <c r="A4" s="83" t="s">
        <v>108</v>
      </c>
      <c r="B4" s="84">
        <v>41</v>
      </c>
      <c r="C4" s="84">
        <v>12</v>
      </c>
      <c r="AC4" s="81" t="s">
        <v>166</v>
      </c>
    </row>
    <row r="5" spans="1:54" ht="15.5" x14ac:dyDescent="0.35">
      <c r="A5" s="83" t="s">
        <v>109</v>
      </c>
      <c r="B5" s="84">
        <v>55</v>
      </c>
      <c r="C5" s="84">
        <v>18</v>
      </c>
      <c r="AC5" s="81" t="s">
        <v>147</v>
      </c>
      <c r="AD5" s="81" t="s">
        <v>148</v>
      </c>
      <c r="AE5" s="81" t="s">
        <v>160</v>
      </c>
      <c r="AF5" s="81" t="s">
        <v>150</v>
      </c>
      <c r="AI5" s="81" t="s">
        <v>167</v>
      </c>
      <c r="AJ5" s="81" t="s">
        <v>168</v>
      </c>
      <c r="AK5" s="81" t="s">
        <v>169</v>
      </c>
      <c r="AL5" s="81" t="s">
        <v>170</v>
      </c>
      <c r="AY5" s="81" t="s">
        <v>171</v>
      </c>
      <c r="BB5" s="81" t="s">
        <v>172</v>
      </c>
    </row>
    <row r="6" spans="1:54" ht="15.5" x14ac:dyDescent="0.35">
      <c r="A6" s="85" t="s">
        <v>110</v>
      </c>
      <c r="B6" s="84">
        <v>59</v>
      </c>
      <c r="C6" s="84">
        <v>18</v>
      </c>
      <c r="AC6" s="81" t="s">
        <v>173</v>
      </c>
      <c r="AD6" s="86">
        <v>154.94144314318098</v>
      </c>
      <c r="AE6" s="86">
        <v>177.89573101624481</v>
      </c>
      <c r="AF6" s="86">
        <v>239.3804306762373</v>
      </c>
      <c r="BB6" s="81" t="s">
        <v>174</v>
      </c>
    </row>
    <row r="7" spans="1:54" ht="15.5" x14ac:dyDescent="0.35">
      <c r="A7" s="85" t="s">
        <v>111</v>
      </c>
      <c r="B7" s="84">
        <v>69</v>
      </c>
      <c r="C7" s="84">
        <v>21</v>
      </c>
      <c r="AC7" s="81" t="s">
        <v>175</v>
      </c>
      <c r="AD7" s="86">
        <v>181.47383838904548</v>
      </c>
      <c r="AE7" s="86">
        <v>415.67308036445917</v>
      </c>
      <c r="AF7" s="86">
        <v>692.78846727409905</v>
      </c>
      <c r="AJ7" s="81" t="s">
        <v>116</v>
      </c>
      <c r="AM7" s="81" t="s">
        <v>176</v>
      </c>
      <c r="AP7" s="81" t="s">
        <v>177</v>
      </c>
      <c r="AS7" s="81" t="s">
        <v>119</v>
      </c>
      <c r="AY7" s="86" t="s">
        <v>178</v>
      </c>
      <c r="AZ7" s="86" t="s">
        <v>179</v>
      </c>
      <c r="BA7" s="86" t="s">
        <v>180</v>
      </c>
      <c r="BB7" s="86" t="s">
        <v>178</v>
      </c>
    </row>
    <row r="8" spans="1:54" ht="15.5" x14ac:dyDescent="0.35">
      <c r="A8" s="85" t="s">
        <v>112</v>
      </c>
      <c r="B8" s="84">
        <v>76</v>
      </c>
      <c r="C8" s="84">
        <v>23</v>
      </c>
      <c r="AC8" s="81" t="s">
        <v>181</v>
      </c>
      <c r="AD8" s="86">
        <v>33.982810987646396</v>
      </c>
      <c r="AE8" s="86">
        <v>58.328904391669568</v>
      </c>
      <c r="AF8" s="86">
        <v>89.403350499859229</v>
      </c>
      <c r="AJ8" s="86" t="s">
        <v>178</v>
      </c>
      <c r="AK8" s="86" t="s">
        <v>179</v>
      </c>
      <c r="AL8" s="86" t="s">
        <v>180</v>
      </c>
      <c r="AM8" s="86" t="s">
        <v>178</v>
      </c>
      <c r="AN8" s="86" t="s">
        <v>179</v>
      </c>
      <c r="AO8" s="86" t="s">
        <v>180</v>
      </c>
      <c r="AP8" s="86" t="s">
        <v>178</v>
      </c>
      <c r="AQ8" s="86" t="s">
        <v>179</v>
      </c>
      <c r="AR8" s="86" t="s">
        <v>180</v>
      </c>
      <c r="AS8" s="86" t="s">
        <v>178</v>
      </c>
      <c r="AT8" s="86" t="s">
        <v>179</v>
      </c>
      <c r="AU8" s="86" t="s">
        <v>180</v>
      </c>
      <c r="AY8" s="86"/>
      <c r="AZ8" s="86"/>
      <c r="BA8" s="86"/>
      <c r="BB8" s="86"/>
    </row>
    <row r="9" spans="1:54" ht="15.5" x14ac:dyDescent="0.35">
      <c r="A9" s="85" t="s">
        <v>113</v>
      </c>
      <c r="B9" s="84">
        <v>87</v>
      </c>
      <c r="C9" s="84">
        <v>33</v>
      </c>
      <c r="AC9" s="81" t="s">
        <v>182</v>
      </c>
      <c r="AD9" s="86">
        <v>5.8475891575368344</v>
      </c>
      <c r="AE9" s="86">
        <v>8.7733534819292291</v>
      </c>
      <c r="AF9" s="86">
        <v>20.476410779498803</v>
      </c>
      <c r="AJ9" s="86">
        <v>195.4316933538698</v>
      </c>
      <c r="AK9" s="86">
        <v>270.26241608787939</v>
      </c>
      <c r="AL9" s="86">
        <v>345.09313882188894</v>
      </c>
      <c r="AM9" s="86">
        <v>159.83261166487472</v>
      </c>
      <c r="AN9" s="86">
        <v>199.79076458109307</v>
      </c>
      <c r="AO9" s="86">
        <v>239.74891749731142</v>
      </c>
      <c r="AP9" s="86">
        <v>148.93493359681528</v>
      </c>
      <c r="AQ9" s="86">
        <v>186.35029496381944</v>
      </c>
      <c r="AR9" s="86">
        <v>223.76565633082484</v>
      </c>
      <c r="AS9" s="86">
        <v>121.27904836631699</v>
      </c>
      <c r="AT9" s="86">
        <v>158.23428554822567</v>
      </c>
      <c r="AU9" s="86">
        <v>195.18952273013477</v>
      </c>
      <c r="AY9" s="86">
        <v>71.904797884397439</v>
      </c>
      <c r="AZ9" s="86">
        <v>105.74234982999623</v>
      </c>
      <c r="BA9" s="86">
        <v>241.09255761239143</v>
      </c>
      <c r="BB9" s="86">
        <v>21.462976955043445</v>
      </c>
    </row>
    <row r="10" spans="1:54" x14ac:dyDescent="0.35">
      <c r="AC10" s="81" t="s">
        <v>183</v>
      </c>
      <c r="AD10" s="86">
        <v>175.45885445158041</v>
      </c>
      <c r="AE10" s="86">
        <v>337.8055557234606</v>
      </c>
      <c r="AF10" s="86">
        <v>494.44248031734043</v>
      </c>
    </row>
    <row r="11" spans="1:54" x14ac:dyDescent="0.35">
      <c r="AX11" s="81" t="s">
        <v>184</v>
      </c>
      <c r="AY11" s="81">
        <v>93.367774839440884</v>
      </c>
      <c r="AZ11" s="81">
        <f>AZ9+BC9</f>
        <v>105.74234982999623</v>
      </c>
      <c r="BA11" s="81">
        <f>BA9+BD9</f>
        <v>241.09255761239143</v>
      </c>
    </row>
    <row r="12" spans="1:54" ht="15.75" customHeight="1" x14ac:dyDescent="0.35">
      <c r="A12" s="130" t="s">
        <v>185</v>
      </c>
      <c r="B12" s="130"/>
      <c r="C12" s="130"/>
      <c r="AC12" s="81" t="s">
        <v>153</v>
      </c>
      <c r="AD12" s="86">
        <v>551.70453612899007</v>
      </c>
      <c r="AE12" s="86">
        <v>998.47662497776355</v>
      </c>
      <c r="AF12" s="86">
        <v>1536.4911395470344</v>
      </c>
    </row>
    <row r="13" spans="1:54" x14ac:dyDescent="0.35">
      <c r="A13" s="130"/>
      <c r="B13" s="130"/>
      <c r="C13" s="130"/>
    </row>
    <row r="14" spans="1:54" x14ac:dyDescent="0.35">
      <c r="AD14" s="81" t="s">
        <v>186</v>
      </c>
      <c r="AG14" s="81" t="s">
        <v>187</v>
      </c>
      <c r="AS14" s="81" t="s">
        <v>188</v>
      </c>
    </row>
    <row r="15" spans="1:54" ht="18.75" customHeight="1" thickBot="1" x14ac:dyDescent="0.4"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AG15" s="81" t="s">
        <v>116</v>
      </c>
      <c r="AJ15" s="81" t="s">
        <v>176</v>
      </c>
      <c r="AM15" s="81" t="s">
        <v>177</v>
      </c>
      <c r="AP15" s="81" t="s">
        <v>119</v>
      </c>
    </row>
    <row r="16" spans="1:54" ht="29.25" customHeight="1" thickBot="1" x14ac:dyDescent="0.4">
      <c r="A16" s="87"/>
      <c r="B16" s="131" t="s">
        <v>116</v>
      </c>
      <c r="C16" s="131"/>
      <c r="D16" s="131"/>
      <c r="E16" s="131" t="s">
        <v>176</v>
      </c>
      <c r="F16" s="131"/>
      <c r="G16" s="131"/>
      <c r="H16" s="131" t="s">
        <v>177</v>
      </c>
      <c r="I16" s="131"/>
      <c r="J16" s="131"/>
      <c r="K16" s="128" t="s">
        <v>119</v>
      </c>
      <c r="L16" s="128"/>
      <c r="M16" s="128"/>
      <c r="Q16" s="81"/>
      <c r="R16" s="81"/>
      <c r="S16" s="81"/>
      <c r="T16" s="81"/>
      <c r="U16" s="81"/>
      <c r="AC16" s="88" t="s">
        <v>105</v>
      </c>
      <c r="AD16" s="81" t="s">
        <v>148</v>
      </c>
      <c r="AE16" s="81" t="s">
        <v>160</v>
      </c>
      <c r="AF16" s="81" t="s">
        <v>150</v>
      </c>
      <c r="AG16" s="81" t="s">
        <v>178</v>
      </c>
      <c r="AH16" s="81" t="s">
        <v>179</v>
      </c>
      <c r="AI16" s="81" t="s">
        <v>180</v>
      </c>
      <c r="AJ16" s="81" t="s">
        <v>178</v>
      </c>
      <c r="AK16" s="81" t="s">
        <v>179</v>
      </c>
      <c r="AL16" s="81" t="s">
        <v>180</v>
      </c>
      <c r="AM16" s="81" t="s">
        <v>178</v>
      </c>
      <c r="AN16" s="81" t="s">
        <v>179</v>
      </c>
      <c r="AO16" s="81" t="s">
        <v>180</v>
      </c>
      <c r="AP16" s="81" t="s">
        <v>178</v>
      </c>
      <c r="AQ16" s="81" t="s">
        <v>179</v>
      </c>
      <c r="AR16" s="81" t="s">
        <v>180</v>
      </c>
      <c r="AS16" s="81" t="s">
        <v>178</v>
      </c>
      <c r="AT16" s="81" t="s">
        <v>179</v>
      </c>
      <c r="AU16" s="81" t="s">
        <v>180</v>
      </c>
    </row>
    <row r="17" spans="1:47" ht="29.5" thickBot="1" x14ac:dyDescent="0.4">
      <c r="A17" s="89" t="s">
        <v>105</v>
      </c>
      <c r="B17" s="90" t="s">
        <v>148</v>
      </c>
      <c r="C17" s="91" t="s">
        <v>160</v>
      </c>
      <c r="D17" s="92" t="s">
        <v>150</v>
      </c>
      <c r="E17" s="90" t="s">
        <v>178</v>
      </c>
      <c r="F17" s="91" t="s">
        <v>179</v>
      </c>
      <c r="G17" s="92" t="s">
        <v>180</v>
      </c>
      <c r="H17" s="90" t="s">
        <v>178</v>
      </c>
      <c r="I17" s="91" t="s">
        <v>179</v>
      </c>
      <c r="J17" s="92" t="s">
        <v>180</v>
      </c>
      <c r="K17" s="90" t="s">
        <v>178</v>
      </c>
      <c r="L17" s="91" t="s">
        <v>179</v>
      </c>
      <c r="M17" s="91" t="s">
        <v>180</v>
      </c>
      <c r="P17" s="81"/>
      <c r="Q17" s="81"/>
      <c r="R17" s="81"/>
      <c r="S17" s="81"/>
      <c r="T17" s="81"/>
      <c r="U17" s="81"/>
      <c r="AC17" s="93">
        <v>0</v>
      </c>
      <c r="AD17" s="94">
        <f t="shared" ref="AD17:AF23" si="0">($B3/100)*AD$12</f>
        <v>126.89204330966773</v>
      </c>
      <c r="AE17" s="94">
        <f t="shared" si="0"/>
        <v>229.64962374488562</v>
      </c>
      <c r="AF17" s="94">
        <f t="shared" si="0"/>
        <v>353.39296209581795</v>
      </c>
      <c r="AG17" s="94">
        <f t="shared" ref="AG17:AR23" si="1">($B3/100)*$C3*AJ$9</f>
        <v>494.44218418529067</v>
      </c>
      <c r="AH17" s="94">
        <f t="shared" si="1"/>
        <v>683.76391270233489</v>
      </c>
      <c r="AI17" s="94">
        <f t="shared" si="1"/>
        <v>873.08564121937911</v>
      </c>
      <c r="AJ17" s="94">
        <f t="shared" si="1"/>
        <v>404.37650751213306</v>
      </c>
      <c r="AK17" s="94">
        <f t="shared" si="1"/>
        <v>505.47063439016551</v>
      </c>
      <c r="AL17" s="94">
        <f t="shared" si="1"/>
        <v>606.56476126819791</v>
      </c>
      <c r="AM17" s="94">
        <f t="shared" si="1"/>
        <v>376.80538199994271</v>
      </c>
      <c r="AN17" s="94">
        <f t="shared" si="1"/>
        <v>471.46624625846323</v>
      </c>
      <c r="AO17" s="94">
        <f t="shared" si="1"/>
        <v>566.12711051698693</v>
      </c>
      <c r="AP17" s="94">
        <f t="shared" si="1"/>
        <v>306.83599236678202</v>
      </c>
      <c r="AQ17" s="94">
        <f t="shared" si="1"/>
        <v>400.33274243701101</v>
      </c>
      <c r="AR17" s="94">
        <f t="shared" si="1"/>
        <v>493.82949250724101</v>
      </c>
      <c r="AS17" s="94">
        <f t="shared" ref="AS17:AU23" si="2">($B3/100)*$C3*AY$11</f>
        <v>236.22047034378545</v>
      </c>
      <c r="AT17" s="94">
        <f t="shared" si="2"/>
        <v>267.52814506989051</v>
      </c>
      <c r="AU17" s="94">
        <f t="shared" si="2"/>
        <v>609.9641707593504</v>
      </c>
    </row>
    <row r="18" spans="1:47" ht="16" thickBot="1" x14ac:dyDescent="0.4">
      <c r="A18" s="95">
        <v>0</v>
      </c>
      <c r="B18" s="96">
        <v>857.55469783874389</v>
      </c>
      <c r="C18" s="96">
        <v>1180.941681517111</v>
      </c>
      <c r="D18" s="97">
        <v>1836.4427740745473</v>
      </c>
      <c r="E18" s="98">
        <v>767.48902116558622</v>
      </c>
      <c r="F18" s="96">
        <v>1002.6484032049416</v>
      </c>
      <c r="G18" s="97">
        <v>1569.9218941233662</v>
      </c>
      <c r="H18" s="98">
        <v>739.91789565339582</v>
      </c>
      <c r="I18" s="96">
        <v>968.64401507323942</v>
      </c>
      <c r="J18" s="97">
        <v>1529.4842433721551</v>
      </c>
      <c r="K18" s="98">
        <v>669.94850602023519</v>
      </c>
      <c r="L18" s="96">
        <v>897.51051125178719</v>
      </c>
      <c r="M18" s="96">
        <v>1457.1866253624094</v>
      </c>
      <c r="P18" s="94"/>
      <c r="Q18" s="94"/>
      <c r="R18" s="94"/>
      <c r="S18" s="94"/>
      <c r="T18" s="94"/>
      <c r="U18" s="94"/>
      <c r="AC18" s="93" t="s">
        <v>108</v>
      </c>
      <c r="AD18" s="94">
        <f t="shared" si="0"/>
        <v>226.19885981288593</v>
      </c>
      <c r="AE18" s="94">
        <f t="shared" si="0"/>
        <v>409.37541624088306</v>
      </c>
      <c r="AF18" s="94">
        <f t="shared" si="0"/>
        <v>629.96136721428411</v>
      </c>
      <c r="AG18" s="94">
        <f t="shared" si="1"/>
        <v>961.5239313010394</v>
      </c>
      <c r="AH18" s="94">
        <f t="shared" si="1"/>
        <v>1329.6910871523667</v>
      </c>
      <c r="AI18" s="94">
        <f t="shared" si="1"/>
        <v>1697.8582430036936</v>
      </c>
      <c r="AJ18" s="94">
        <f t="shared" si="1"/>
        <v>786.37644939118366</v>
      </c>
      <c r="AK18" s="94">
        <f t="shared" si="1"/>
        <v>982.97056173897795</v>
      </c>
      <c r="AL18" s="94">
        <f t="shared" si="1"/>
        <v>1179.5646740867721</v>
      </c>
      <c r="AM18" s="94">
        <f t="shared" si="1"/>
        <v>732.75987329633119</v>
      </c>
      <c r="AN18" s="94">
        <f t="shared" si="1"/>
        <v>916.84345122199159</v>
      </c>
      <c r="AO18" s="94">
        <f t="shared" si="1"/>
        <v>1100.9270291476582</v>
      </c>
      <c r="AP18" s="94">
        <f t="shared" si="1"/>
        <v>596.69291796227958</v>
      </c>
      <c r="AQ18" s="94">
        <f t="shared" si="1"/>
        <v>778.51268489727033</v>
      </c>
      <c r="AR18" s="94">
        <f t="shared" si="1"/>
        <v>960.33245183226302</v>
      </c>
      <c r="AS18" s="94">
        <f t="shared" si="2"/>
        <v>459.36945221004913</v>
      </c>
      <c r="AT18" s="94">
        <f t="shared" si="2"/>
        <v>520.25236116358144</v>
      </c>
      <c r="AU18" s="94">
        <f t="shared" si="2"/>
        <v>1186.1753834529659</v>
      </c>
    </row>
    <row r="19" spans="1:47" ht="16" thickBot="1" x14ac:dyDescent="0.4">
      <c r="A19" s="95" t="s">
        <v>108</v>
      </c>
      <c r="B19" s="98">
        <v>1647.0922433239743</v>
      </c>
      <c r="C19" s="96">
        <v>2259.3188645568312</v>
      </c>
      <c r="D19" s="97">
        <v>3513.9949936709436</v>
      </c>
      <c r="E19" s="98">
        <v>1471.9447614141186</v>
      </c>
      <c r="F19" s="96">
        <v>1912.5983391434424</v>
      </c>
      <c r="G19" s="97">
        <v>2995.7014247540219</v>
      </c>
      <c r="H19" s="98">
        <v>1418.3281853192661</v>
      </c>
      <c r="I19" s="96">
        <v>1846.4712286264562</v>
      </c>
      <c r="J19" s="97">
        <v>2917.0637798149082</v>
      </c>
      <c r="K19" s="98">
        <v>1282.2612299852146</v>
      </c>
      <c r="L19" s="96">
        <v>1708.1404623017347</v>
      </c>
      <c r="M19" s="96">
        <v>2776.4692024995129</v>
      </c>
      <c r="P19" s="94"/>
      <c r="Q19" s="94"/>
      <c r="R19" s="94"/>
      <c r="S19" s="94"/>
      <c r="T19" s="94"/>
      <c r="U19" s="94"/>
      <c r="AC19" s="93" t="s">
        <v>109</v>
      </c>
      <c r="AD19" s="94">
        <f t="shared" si="0"/>
        <v>303.43749487094459</v>
      </c>
      <c r="AE19" s="94">
        <f t="shared" si="0"/>
        <v>549.16214373776995</v>
      </c>
      <c r="AF19" s="94">
        <f t="shared" si="0"/>
        <v>845.07012675086901</v>
      </c>
      <c r="AG19" s="94">
        <f t="shared" si="1"/>
        <v>1934.7737642033112</v>
      </c>
      <c r="AH19" s="94">
        <f t="shared" si="1"/>
        <v>2675.5979192700061</v>
      </c>
      <c r="AI19" s="94">
        <f t="shared" si="1"/>
        <v>3416.4220743367005</v>
      </c>
      <c r="AJ19" s="94">
        <f t="shared" si="1"/>
        <v>1582.3428554822597</v>
      </c>
      <c r="AK19" s="94">
        <f t="shared" si="1"/>
        <v>1977.9285693528216</v>
      </c>
      <c r="AL19" s="94">
        <f t="shared" si="1"/>
        <v>2373.5142832233832</v>
      </c>
      <c r="AM19" s="94">
        <f t="shared" si="1"/>
        <v>1474.4558426084714</v>
      </c>
      <c r="AN19" s="94">
        <f t="shared" si="1"/>
        <v>1844.8679201418124</v>
      </c>
      <c r="AO19" s="94">
        <f t="shared" si="1"/>
        <v>2215.2799976751662</v>
      </c>
      <c r="AP19" s="94">
        <f t="shared" si="1"/>
        <v>1200.6625788265383</v>
      </c>
      <c r="AQ19" s="94">
        <f t="shared" si="1"/>
        <v>1566.5194269274341</v>
      </c>
      <c r="AR19" s="94">
        <f t="shared" si="1"/>
        <v>1932.3762750283342</v>
      </c>
      <c r="AS19" s="94">
        <f t="shared" si="2"/>
        <v>924.34097091046476</v>
      </c>
      <c r="AT19" s="94">
        <f t="shared" si="2"/>
        <v>1046.8492633169626</v>
      </c>
      <c r="AU19" s="94">
        <f t="shared" si="2"/>
        <v>2386.8163203626755</v>
      </c>
    </row>
    <row r="20" spans="1:47" ht="16" thickBot="1" x14ac:dyDescent="0.4">
      <c r="A20" s="95" t="s">
        <v>109</v>
      </c>
      <c r="B20" s="98">
        <v>3162.5522299847207</v>
      </c>
      <c r="C20" s="96">
        <v>4271.6093263247385</v>
      </c>
      <c r="D20" s="97">
        <v>6648.3085214502453</v>
      </c>
      <c r="E20" s="98">
        <v>2810.121321263669</v>
      </c>
      <c r="F20" s="96">
        <v>3573.9399764075542</v>
      </c>
      <c r="G20" s="97">
        <v>5605.4007303369272</v>
      </c>
      <c r="H20" s="98">
        <v>2702.2343083898809</v>
      </c>
      <c r="I20" s="96">
        <v>3440.8793271965451</v>
      </c>
      <c r="J20" s="97">
        <v>5447.1664447887106</v>
      </c>
      <c r="K20" s="98">
        <v>2428.4410446079478</v>
      </c>
      <c r="L20" s="96">
        <v>3162.5308339821668</v>
      </c>
      <c r="M20" s="96">
        <v>5164.2627221418788</v>
      </c>
      <c r="P20" s="94"/>
      <c r="Q20" s="94"/>
      <c r="R20" s="94"/>
      <c r="S20" s="94"/>
      <c r="T20" s="94"/>
      <c r="U20" s="94"/>
      <c r="AC20" s="99" t="s">
        <v>110</v>
      </c>
      <c r="AD20" s="94">
        <f t="shared" si="0"/>
        <v>325.50567631610414</v>
      </c>
      <c r="AE20" s="94">
        <f t="shared" si="0"/>
        <v>589.10120873688049</v>
      </c>
      <c r="AF20" s="94">
        <f t="shared" si="0"/>
        <v>906.52977233275033</v>
      </c>
      <c r="AG20" s="94">
        <f t="shared" si="1"/>
        <v>2075.4845834180974</v>
      </c>
      <c r="AH20" s="94">
        <f t="shared" si="1"/>
        <v>2870.1868588532789</v>
      </c>
      <c r="AI20" s="94">
        <f t="shared" si="1"/>
        <v>3664.8891342884604</v>
      </c>
      <c r="AJ20" s="94">
        <f t="shared" si="1"/>
        <v>1697.4223358809693</v>
      </c>
      <c r="AK20" s="94">
        <f t="shared" si="1"/>
        <v>2121.7779198512085</v>
      </c>
      <c r="AL20" s="94">
        <f t="shared" si="1"/>
        <v>2546.133503821447</v>
      </c>
      <c r="AM20" s="94">
        <f t="shared" si="1"/>
        <v>1581.6889947981781</v>
      </c>
      <c r="AN20" s="94">
        <f t="shared" si="1"/>
        <v>1979.0401325157623</v>
      </c>
      <c r="AO20" s="94">
        <f t="shared" si="1"/>
        <v>2376.3912702333596</v>
      </c>
      <c r="AP20" s="94">
        <f t="shared" si="1"/>
        <v>1287.9834936502864</v>
      </c>
      <c r="AQ20" s="94">
        <f t="shared" si="1"/>
        <v>1680.4481125221564</v>
      </c>
      <c r="AR20" s="94">
        <f t="shared" si="1"/>
        <v>2072.9127313940312</v>
      </c>
      <c r="AS20" s="94">
        <f t="shared" si="2"/>
        <v>991.56576879486215</v>
      </c>
      <c r="AT20" s="94">
        <f t="shared" si="2"/>
        <v>1122.9837551945598</v>
      </c>
      <c r="AU20" s="94">
        <f t="shared" si="2"/>
        <v>2560.4029618435966</v>
      </c>
    </row>
    <row r="21" spans="1:47" ht="16" thickBot="1" x14ac:dyDescent="0.4">
      <c r="A21" s="100" t="s">
        <v>110</v>
      </c>
      <c r="B21" s="98">
        <v>3392.556028529064</v>
      </c>
      <c r="C21" s="96">
        <v>4582.271822784719</v>
      </c>
      <c r="D21" s="97">
        <v>7131.8218684648073</v>
      </c>
      <c r="E21" s="98">
        <v>3014.4937809919356</v>
      </c>
      <c r="F21" s="96">
        <v>3833.8628837826486</v>
      </c>
      <c r="G21" s="97">
        <v>6013.0662379977939</v>
      </c>
      <c r="H21" s="98">
        <v>2898.7604399091442</v>
      </c>
      <c r="I21" s="96">
        <v>3691.1250964472024</v>
      </c>
      <c r="J21" s="97">
        <v>5843.3240044097065</v>
      </c>
      <c r="K21" s="98">
        <v>2605.0549387612527</v>
      </c>
      <c r="L21" s="96">
        <v>3392.5330764535965</v>
      </c>
      <c r="M21" s="96">
        <v>5539.8454655703781</v>
      </c>
      <c r="P21" s="94"/>
      <c r="Q21" s="94"/>
      <c r="R21" s="94"/>
      <c r="S21" s="94"/>
      <c r="T21" s="94"/>
      <c r="U21" s="94"/>
      <c r="AC21" s="99" t="s">
        <v>111</v>
      </c>
      <c r="AD21" s="94">
        <f t="shared" si="0"/>
        <v>380.67612992900314</v>
      </c>
      <c r="AE21" s="94">
        <f t="shared" si="0"/>
        <v>688.94887123465685</v>
      </c>
      <c r="AF21" s="94">
        <f t="shared" si="0"/>
        <v>1060.1788862874537</v>
      </c>
      <c r="AG21" s="94">
        <f t="shared" si="1"/>
        <v>2831.805236697573</v>
      </c>
      <c r="AH21" s="94">
        <f t="shared" si="1"/>
        <v>3916.1024091133718</v>
      </c>
      <c r="AI21" s="94">
        <f t="shared" si="1"/>
        <v>5000.3995815291701</v>
      </c>
      <c r="AJ21" s="94">
        <f t="shared" si="1"/>
        <v>2315.9745430240346</v>
      </c>
      <c r="AK21" s="94">
        <f t="shared" si="1"/>
        <v>2894.9681787800382</v>
      </c>
      <c r="AL21" s="94">
        <f t="shared" si="1"/>
        <v>3473.9618145360423</v>
      </c>
      <c r="AM21" s="94">
        <f t="shared" si="1"/>
        <v>2158.0671878178532</v>
      </c>
      <c r="AN21" s="94">
        <f t="shared" si="1"/>
        <v>2700.2157740257435</v>
      </c>
      <c r="AO21" s="94">
        <f t="shared" si="1"/>
        <v>3242.3643602336515</v>
      </c>
      <c r="AP21" s="94">
        <f t="shared" si="1"/>
        <v>1757.333410827933</v>
      </c>
      <c r="AQ21" s="94">
        <f t="shared" si="1"/>
        <v>2292.8147975937895</v>
      </c>
      <c r="AR21" s="94">
        <f t="shared" si="1"/>
        <v>2828.2961843596527</v>
      </c>
      <c r="AS21" s="94">
        <f t="shared" si="2"/>
        <v>1352.8990574234983</v>
      </c>
      <c r="AT21" s="94">
        <f t="shared" si="2"/>
        <v>1532.2066490366451</v>
      </c>
      <c r="AU21" s="94">
        <f t="shared" si="2"/>
        <v>3493.4311598035515</v>
      </c>
    </row>
    <row r="22" spans="1:47" ht="16" thickBot="1" x14ac:dyDescent="0.4">
      <c r="A22" s="100" t="s">
        <v>111</v>
      </c>
      <c r="B22" s="98">
        <v>4565.3804240500749</v>
      </c>
      <c r="C22" s="96">
        <v>6137.2579293846738</v>
      </c>
      <c r="D22" s="97">
        <v>9554.0096276201748</v>
      </c>
      <c r="E22" s="98">
        <v>4049.549730376536</v>
      </c>
      <c r="F22" s="96">
        <v>5116.1236990513407</v>
      </c>
      <c r="G22" s="97">
        <v>8027.5718606270475</v>
      </c>
      <c r="H22" s="98">
        <v>3891.6423751703551</v>
      </c>
      <c r="I22" s="96">
        <v>4921.3712942970451</v>
      </c>
      <c r="J22" s="97">
        <v>7795.9744063246562</v>
      </c>
      <c r="K22" s="98">
        <v>3490.9085981804346</v>
      </c>
      <c r="L22" s="96">
        <v>4513.9703178650916</v>
      </c>
      <c r="M22" s="96">
        <v>7381.9062304506579</v>
      </c>
      <c r="P22" s="94"/>
      <c r="Q22" s="94"/>
      <c r="R22" s="94"/>
      <c r="S22" s="94"/>
      <c r="T22" s="94"/>
      <c r="U22" s="94"/>
      <c r="AC22" s="99" t="s">
        <v>112</v>
      </c>
      <c r="AD22" s="94">
        <f t="shared" si="0"/>
        <v>419.29544745803247</v>
      </c>
      <c r="AE22" s="94">
        <f t="shared" si="0"/>
        <v>758.8422349831003</v>
      </c>
      <c r="AF22" s="94">
        <f t="shared" si="0"/>
        <v>1167.7332660557463</v>
      </c>
      <c r="AG22" s="94">
        <f t="shared" si="1"/>
        <v>3416.1459998256441</v>
      </c>
      <c r="AH22" s="94">
        <f t="shared" si="1"/>
        <v>4724.1870332161316</v>
      </c>
      <c r="AI22" s="94">
        <f t="shared" si="1"/>
        <v>6032.228066606619</v>
      </c>
      <c r="AJ22" s="94">
        <f t="shared" si="1"/>
        <v>2793.8740519020103</v>
      </c>
      <c r="AK22" s="94">
        <f t="shared" si="1"/>
        <v>3492.3425648775069</v>
      </c>
      <c r="AL22" s="94">
        <f t="shared" si="1"/>
        <v>4190.8110778530036</v>
      </c>
      <c r="AM22" s="94">
        <f t="shared" si="1"/>
        <v>2603.3826392723313</v>
      </c>
      <c r="AN22" s="94">
        <f t="shared" si="1"/>
        <v>3257.4031559675636</v>
      </c>
      <c r="AO22" s="94">
        <f t="shared" si="1"/>
        <v>3911.4236726628183</v>
      </c>
      <c r="AP22" s="94">
        <f t="shared" si="1"/>
        <v>2119.957765443221</v>
      </c>
      <c r="AQ22" s="94">
        <f t="shared" si="1"/>
        <v>2765.9353113829848</v>
      </c>
      <c r="AR22" s="94">
        <f t="shared" si="1"/>
        <v>3411.9128573227558</v>
      </c>
      <c r="AS22" s="94">
        <f t="shared" si="2"/>
        <v>1632.0687041934266</v>
      </c>
      <c r="AT22" s="94">
        <f t="shared" si="2"/>
        <v>1848.376275028334</v>
      </c>
      <c r="AU22" s="94">
        <f t="shared" si="2"/>
        <v>4214.2979070646024</v>
      </c>
    </row>
    <row r="23" spans="1:47" ht="16" thickBot="1" x14ac:dyDescent="0.4">
      <c r="A23" s="100" t="s">
        <v>112</v>
      </c>
      <c r="B23" s="98">
        <v>5467.5101514771031</v>
      </c>
      <c r="C23" s="96">
        <v>7331.4055432275663</v>
      </c>
      <c r="D23" s="97">
        <v>11414.259239726969</v>
      </c>
      <c r="E23" s="98">
        <v>4845.2382035534692</v>
      </c>
      <c r="F23" s="96">
        <v>6099.5610748889412</v>
      </c>
      <c r="G23" s="97">
        <v>9572.8422509733537</v>
      </c>
      <c r="H23" s="98">
        <v>4654.7467909237903</v>
      </c>
      <c r="I23" s="96">
        <v>5864.621665978998</v>
      </c>
      <c r="J23" s="97">
        <v>9293.4548457831661</v>
      </c>
      <c r="K23" s="98">
        <v>4171.3219170946795</v>
      </c>
      <c r="L23" s="96">
        <v>5373.1538213944186</v>
      </c>
      <c r="M23" s="96">
        <v>8793.9440304431046</v>
      </c>
      <c r="P23" s="94"/>
      <c r="Q23" s="94"/>
      <c r="R23" s="94"/>
      <c r="S23" s="94"/>
      <c r="T23" s="94"/>
      <c r="U23" s="94"/>
      <c r="AC23" s="99" t="s">
        <v>113</v>
      </c>
      <c r="AD23" s="94">
        <f t="shared" si="0"/>
        <v>479.98294643222135</v>
      </c>
      <c r="AE23" s="94">
        <f t="shared" si="0"/>
        <v>868.67466373065429</v>
      </c>
      <c r="AF23" s="94">
        <f t="shared" si="0"/>
        <v>1336.7472914059199</v>
      </c>
      <c r="AG23" s="94">
        <f t="shared" si="1"/>
        <v>5610.8439161896022</v>
      </c>
      <c r="AH23" s="94">
        <f t="shared" si="1"/>
        <v>7759.2339658830178</v>
      </c>
      <c r="AI23" s="94">
        <f t="shared" si="1"/>
        <v>9907.6240155764317</v>
      </c>
      <c r="AJ23" s="94">
        <f t="shared" si="1"/>
        <v>4588.7942808985536</v>
      </c>
      <c r="AK23" s="94">
        <f t="shared" si="1"/>
        <v>5735.9928511231819</v>
      </c>
      <c r="AL23" s="94">
        <f t="shared" si="1"/>
        <v>6883.1914213478112</v>
      </c>
      <c r="AM23" s="94">
        <f t="shared" si="1"/>
        <v>4275.9219435645673</v>
      </c>
      <c r="AN23" s="94">
        <f t="shared" si="1"/>
        <v>5350.1169684112565</v>
      </c>
      <c r="AO23" s="94">
        <f t="shared" si="1"/>
        <v>6424.3119932579812</v>
      </c>
      <c r="AP23" s="94">
        <f t="shared" si="1"/>
        <v>3481.9214785969607</v>
      </c>
      <c r="AQ23" s="94">
        <f t="shared" si="1"/>
        <v>4542.9063380895595</v>
      </c>
      <c r="AR23" s="94">
        <f t="shared" si="1"/>
        <v>5603.8911975821693</v>
      </c>
      <c r="AS23" s="94">
        <f t="shared" si="2"/>
        <v>2680.588815640348</v>
      </c>
      <c r="AT23" s="94">
        <f t="shared" si="2"/>
        <v>3035.862863619192</v>
      </c>
      <c r="AU23" s="94">
        <f t="shared" si="2"/>
        <v>6921.7673290517578</v>
      </c>
    </row>
    <row r="24" spans="1:47" ht="15.5" x14ac:dyDescent="0.35">
      <c r="A24" s="100" t="s">
        <v>113</v>
      </c>
      <c r="B24" s="98">
        <v>8771.4156782621722</v>
      </c>
      <c r="C24" s="96">
        <v>11663.771493232864</v>
      </c>
      <c r="D24" s="97">
        <v>18166.138636034109</v>
      </c>
      <c r="E24" s="98">
        <v>7749.3660429711226</v>
      </c>
      <c r="F24" s="96">
        <v>9640.5303784730277</v>
      </c>
      <c r="G24" s="97">
        <v>15141.706041805488</v>
      </c>
      <c r="H24" s="98">
        <v>7436.4937056371364</v>
      </c>
      <c r="I24" s="96">
        <v>9254.6544957611022</v>
      </c>
      <c r="J24" s="97">
        <v>14682.826613715659</v>
      </c>
      <c r="K24" s="98">
        <v>6642.4932406695298</v>
      </c>
      <c r="L24" s="96">
        <v>8447.4438654394053</v>
      </c>
      <c r="M24" s="96">
        <v>13862.405818039846</v>
      </c>
      <c r="P24" s="94"/>
      <c r="Q24" s="94"/>
      <c r="R24" s="94"/>
      <c r="S24" s="94"/>
      <c r="T24" s="94"/>
      <c r="U24" s="94"/>
    </row>
    <row r="25" spans="1:47" x14ac:dyDescent="0.35"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AD25" s="81" t="s">
        <v>189</v>
      </c>
    </row>
    <row r="26" spans="1:47" x14ac:dyDescent="0.35">
      <c r="A26" t="s">
        <v>270</v>
      </c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AE26" s="81" t="s">
        <v>116</v>
      </c>
      <c r="AH26" s="81" t="s">
        <v>176</v>
      </c>
      <c r="AK26" s="81" t="s">
        <v>177</v>
      </c>
      <c r="AN26" s="81" t="s">
        <v>119</v>
      </c>
    </row>
    <row r="27" spans="1:47" ht="15" thickBot="1" x14ac:dyDescent="0.4">
      <c r="A27" t="s">
        <v>40</v>
      </c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AE27" s="81" t="s">
        <v>178</v>
      </c>
      <c r="AF27" s="81" t="s">
        <v>179</v>
      </c>
      <c r="AG27" s="81" t="s">
        <v>180</v>
      </c>
      <c r="AH27" s="81" t="s">
        <v>178</v>
      </c>
      <c r="AI27" s="81" t="s">
        <v>179</v>
      </c>
      <c r="AJ27" s="81" t="s">
        <v>180</v>
      </c>
      <c r="AK27" s="81" t="s">
        <v>178</v>
      </c>
      <c r="AL27" s="81" t="s">
        <v>179</v>
      </c>
      <c r="AM27" s="81" t="s">
        <v>180</v>
      </c>
      <c r="AN27" s="81" t="s">
        <v>178</v>
      </c>
      <c r="AO27" s="81" t="s">
        <v>179</v>
      </c>
      <c r="AP27" s="81" t="s">
        <v>180</v>
      </c>
    </row>
    <row r="28" spans="1:47" ht="49.5" customHeight="1" thickBot="1" x14ac:dyDescent="0.4">
      <c r="AD28" s="88" t="s">
        <v>105</v>
      </c>
    </row>
    <row r="29" spans="1:47" ht="16" thickBot="1" x14ac:dyDescent="0.4">
      <c r="AD29" s="93">
        <v>0</v>
      </c>
      <c r="AE29" s="94">
        <f t="shared" ref="AE29:AE35" si="3">$AD17+AG17+$AS17</f>
        <v>857.55469783874389</v>
      </c>
      <c r="AF29" s="94">
        <f t="shared" ref="AF29:AF35" si="4">$AE17+AH17+$AT17</f>
        <v>1180.941681517111</v>
      </c>
      <c r="AG29" s="94">
        <f t="shared" ref="AG29:AG35" si="5">$AF17+AI17+$AU17</f>
        <v>1836.4427740745473</v>
      </c>
      <c r="AH29" s="94">
        <f t="shared" ref="AH29:AH35" si="6">$AD17+AJ17+$AS17</f>
        <v>767.48902116558622</v>
      </c>
      <c r="AI29" s="94">
        <f t="shared" ref="AI29:AI35" si="7">$AE17+AK17+$AT17</f>
        <v>1002.6484032049416</v>
      </c>
      <c r="AJ29" s="94">
        <f t="shared" ref="AJ29:AJ35" si="8">$AF17+AL17+$AU17</f>
        <v>1569.9218941233662</v>
      </c>
      <c r="AK29" s="94">
        <f t="shared" ref="AK29:AK35" si="9">$AD17+AM17+$AS17</f>
        <v>739.91789565339582</v>
      </c>
      <c r="AL29" s="94">
        <f t="shared" ref="AL29:AL35" si="10">$AE17+AN17+$AT17</f>
        <v>968.64401507323942</v>
      </c>
      <c r="AM29" s="94">
        <f t="shared" ref="AM29:AM35" si="11">$AF17+AO17+$AU17</f>
        <v>1529.4842433721551</v>
      </c>
      <c r="AN29" s="94">
        <f t="shared" ref="AN29:AN35" si="12">$AD17+AP17+$AS17</f>
        <v>669.94850602023519</v>
      </c>
      <c r="AO29" s="94">
        <f t="shared" ref="AO29:AO35" si="13">$AE17+AQ17+$AT17</f>
        <v>897.51051125178719</v>
      </c>
      <c r="AP29" s="94">
        <f t="shared" ref="AP29:AP35" si="14">$AF17+AR17+$AU17</f>
        <v>1457.1866253624094</v>
      </c>
    </row>
    <row r="30" spans="1:47" ht="16" thickBot="1" x14ac:dyDescent="0.4">
      <c r="AD30" s="93" t="s">
        <v>108</v>
      </c>
      <c r="AE30" s="94">
        <f t="shared" si="3"/>
        <v>1647.0922433239743</v>
      </c>
      <c r="AF30" s="94">
        <f t="shared" si="4"/>
        <v>2259.3188645568312</v>
      </c>
      <c r="AG30" s="94">
        <f t="shared" si="5"/>
        <v>3513.9949936709436</v>
      </c>
      <c r="AH30" s="94">
        <f t="shared" si="6"/>
        <v>1471.9447614141186</v>
      </c>
      <c r="AI30" s="94">
        <f t="shared" si="7"/>
        <v>1912.5983391434424</v>
      </c>
      <c r="AJ30" s="94">
        <f t="shared" si="8"/>
        <v>2995.7014247540219</v>
      </c>
      <c r="AK30" s="94">
        <f t="shared" si="9"/>
        <v>1418.3281853192661</v>
      </c>
      <c r="AL30" s="94">
        <f t="shared" si="10"/>
        <v>1846.4712286264562</v>
      </c>
      <c r="AM30" s="94">
        <f t="shared" si="11"/>
        <v>2917.0637798149082</v>
      </c>
      <c r="AN30" s="94">
        <f t="shared" si="12"/>
        <v>1282.2612299852146</v>
      </c>
      <c r="AO30" s="94">
        <f t="shared" si="13"/>
        <v>1708.1404623017347</v>
      </c>
      <c r="AP30" s="94">
        <f t="shared" si="14"/>
        <v>2776.4692024995129</v>
      </c>
    </row>
    <row r="31" spans="1:47" ht="16" thickBot="1" x14ac:dyDescent="0.4">
      <c r="AD31" s="93" t="s">
        <v>109</v>
      </c>
      <c r="AE31" s="94">
        <f t="shared" si="3"/>
        <v>3162.5522299847207</v>
      </c>
      <c r="AF31" s="94">
        <f t="shared" si="4"/>
        <v>4271.6093263247385</v>
      </c>
      <c r="AG31" s="94">
        <f t="shared" si="5"/>
        <v>6648.3085214502453</v>
      </c>
      <c r="AH31" s="94">
        <f t="shared" si="6"/>
        <v>2810.121321263669</v>
      </c>
      <c r="AI31" s="94">
        <f t="shared" si="7"/>
        <v>3573.9399764075542</v>
      </c>
      <c r="AJ31" s="94">
        <f t="shared" si="8"/>
        <v>5605.4007303369272</v>
      </c>
      <c r="AK31" s="94">
        <f t="shared" si="9"/>
        <v>2702.2343083898809</v>
      </c>
      <c r="AL31" s="94">
        <f t="shared" si="10"/>
        <v>3440.8793271965451</v>
      </c>
      <c r="AM31" s="94">
        <f t="shared" si="11"/>
        <v>5447.1664447887106</v>
      </c>
      <c r="AN31" s="94">
        <f t="shared" si="12"/>
        <v>2428.4410446079478</v>
      </c>
      <c r="AO31" s="94">
        <f t="shared" si="13"/>
        <v>3162.5308339821668</v>
      </c>
      <c r="AP31" s="94">
        <f t="shared" si="14"/>
        <v>5164.2627221418788</v>
      </c>
    </row>
    <row r="32" spans="1:47" ht="16" thickBot="1" x14ac:dyDescent="0.4">
      <c r="AD32" s="99" t="s">
        <v>110</v>
      </c>
      <c r="AE32" s="94">
        <f t="shared" si="3"/>
        <v>3392.556028529064</v>
      </c>
      <c r="AF32" s="94">
        <f t="shared" si="4"/>
        <v>4582.271822784719</v>
      </c>
      <c r="AG32" s="94">
        <f t="shared" si="5"/>
        <v>7131.8218684648073</v>
      </c>
      <c r="AH32" s="94">
        <f t="shared" si="6"/>
        <v>3014.4937809919356</v>
      </c>
      <c r="AI32" s="94">
        <f t="shared" si="7"/>
        <v>3833.8628837826486</v>
      </c>
      <c r="AJ32" s="94">
        <f t="shared" si="8"/>
        <v>6013.0662379977939</v>
      </c>
      <c r="AK32" s="94">
        <f t="shared" si="9"/>
        <v>2898.7604399091442</v>
      </c>
      <c r="AL32" s="94">
        <f t="shared" si="10"/>
        <v>3691.1250964472024</v>
      </c>
      <c r="AM32" s="94">
        <f t="shared" si="11"/>
        <v>5843.3240044097065</v>
      </c>
      <c r="AN32" s="94">
        <f t="shared" si="12"/>
        <v>2605.0549387612527</v>
      </c>
      <c r="AO32" s="94">
        <f t="shared" si="13"/>
        <v>3392.5330764535965</v>
      </c>
      <c r="AP32" s="94">
        <f t="shared" si="14"/>
        <v>5539.8454655703781</v>
      </c>
    </row>
    <row r="33" spans="30:42" ht="16" thickBot="1" x14ac:dyDescent="0.4">
      <c r="AD33" s="99" t="s">
        <v>111</v>
      </c>
      <c r="AE33" s="94">
        <f t="shared" si="3"/>
        <v>4565.3804240500749</v>
      </c>
      <c r="AF33" s="94">
        <f t="shared" si="4"/>
        <v>6137.2579293846738</v>
      </c>
      <c r="AG33" s="94">
        <f t="shared" si="5"/>
        <v>9554.0096276201748</v>
      </c>
      <c r="AH33" s="94">
        <f t="shared" si="6"/>
        <v>4049.549730376536</v>
      </c>
      <c r="AI33" s="94">
        <f t="shared" si="7"/>
        <v>5116.1236990513407</v>
      </c>
      <c r="AJ33" s="94">
        <f t="shared" si="8"/>
        <v>8027.5718606270475</v>
      </c>
      <c r="AK33" s="94">
        <f t="shared" si="9"/>
        <v>3891.6423751703551</v>
      </c>
      <c r="AL33" s="94">
        <f t="shared" si="10"/>
        <v>4921.3712942970451</v>
      </c>
      <c r="AM33" s="94">
        <f t="shared" si="11"/>
        <v>7795.9744063246562</v>
      </c>
      <c r="AN33" s="94">
        <f t="shared" si="12"/>
        <v>3490.9085981804346</v>
      </c>
      <c r="AO33" s="94">
        <f t="shared" si="13"/>
        <v>4513.9703178650916</v>
      </c>
      <c r="AP33" s="94">
        <f t="shared" si="14"/>
        <v>7381.9062304506579</v>
      </c>
    </row>
    <row r="34" spans="30:42" ht="16" thickBot="1" x14ac:dyDescent="0.4">
      <c r="AD34" s="99" t="s">
        <v>112</v>
      </c>
      <c r="AE34" s="94">
        <f t="shared" si="3"/>
        <v>5467.5101514771031</v>
      </c>
      <c r="AF34" s="94">
        <f t="shared" si="4"/>
        <v>7331.4055432275663</v>
      </c>
      <c r="AG34" s="94">
        <f t="shared" si="5"/>
        <v>11414.259239726969</v>
      </c>
      <c r="AH34" s="94">
        <f t="shared" si="6"/>
        <v>4845.2382035534692</v>
      </c>
      <c r="AI34" s="94">
        <f t="shared" si="7"/>
        <v>6099.5610748889412</v>
      </c>
      <c r="AJ34" s="94">
        <f t="shared" si="8"/>
        <v>9572.8422509733537</v>
      </c>
      <c r="AK34" s="94">
        <f t="shared" si="9"/>
        <v>4654.7467909237903</v>
      </c>
      <c r="AL34" s="94">
        <f t="shared" si="10"/>
        <v>5864.621665978998</v>
      </c>
      <c r="AM34" s="94">
        <f t="shared" si="11"/>
        <v>9293.4548457831661</v>
      </c>
      <c r="AN34" s="94">
        <f t="shared" si="12"/>
        <v>4171.3219170946795</v>
      </c>
      <c r="AO34" s="94">
        <f t="shared" si="13"/>
        <v>5373.1538213944186</v>
      </c>
      <c r="AP34" s="94">
        <f t="shared" si="14"/>
        <v>8793.9440304431046</v>
      </c>
    </row>
    <row r="35" spans="30:42" ht="16" thickBot="1" x14ac:dyDescent="0.4">
      <c r="AD35" s="99" t="s">
        <v>113</v>
      </c>
      <c r="AE35" s="94">
        <f t="shared" si="3"/>
        <v>8771.4156782621722</v>
      </c>
      <c r="AF35" s="94">
        <f t="shared" si="4"/>
        <v>11663.771493232864</v>
      </c>
      <c r="AG35" s="94">
        <f t="shared" si="5"/>
        <v>18166.138636034109</v>
      </c>
      <c r="AH35" s="94">
        <f t="shared" si="6"/>
        <v>7749.3660429711226</v>
      </c>
      <c r="AI35" s="94">
        <f t="shared" si="7"/>
        <v>9640.5303784730277</v>
      </c>
      <c r="AJ35" s="94">
        <f t="shared" si="8"/>
        <v>15141.706041805488</v>
      </c>
      <c r="AK35" s="94">
        <f t="shared" si="9"/>
        <v>7436.4937056371364</v>
      </c>
      <c r="AL35" s="94">
        <f t="shared" si="10"/>
        <v>9254.6544957611022</v>
      </c>
      <c r="AM35" s="94">
        <f t="shared" si="11"/>
        <v>14682.826613715659</v>
      </c>
      <c r="AN35" s="94">
        <f t="shared" si="12"/>
        <v>6642.4932406695298</v>
      </c>
      <c r="AO35" s="94">
        <f t="shared" si="13"/>
        <v>8447.4438654394053</v>
      </c>
      <c r="AP35" s="94">
        <f t="shared" si="14"/>
        <v>13862.405818039846</v>
      </c>
    </row>
  </sheetData>
  <sheetProtection algorithmName="SHA-512" hashValue="JiZu4w+PURT/rV3Il3KZvBFgvqkpB/FBKomTsC7LGIY2XuBNezzcwKyzDbxuoLHc8BgcNY+B3fWQNw8t7Ohrhw==" saltValue="8q7+DilolcYpWUE1V3oHfQ==" spinCount="100000" sheet="1" autoFilter="0"/>
  <mergeCells count="6">
    <mergeCell ref="K16:M16"/>
    <mergeCell ref="B1:C1"/>
    <mergeCell ref="A12:C13"/>
    <mergeCell ref="B16:D16"/>
    <mergeCell ref="E16:G16"/>
    <mergeCell ref="H16:J16"/>
  </mergeCells>
  <pageMargins left="0.7" right="0.7" top="0.75" bottom="0.75" header="0.511811023622047" footer="0.511811023622047"/>
  <pageSetup paperSize="9" orientation="portrait" cellComments="atEnd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15"/>
  <sheetViews>
    <sheetView topLeftCell="A16" zoomScaleNormal="100" workbookViewId="0">
      <selection activeCell="C9" sqref="C9"/>
    </sheetView>
  </sheetViews>
  <sheetFormatPr defaultColWidth="8.7265625" defaultRowHeight="14.5" x14ac:dyDescent="0.35"/>
  <cols>
    <col min="1" max="1" width="17.08984375" customWidth="1"/>
    <col min="2" max="2" width="27.7265625" customWidth="1"/>
    <col min="3" max="3" width="27.6328125" customWidth="1"/>
    <col min="4" max="4" width="29.6328125" customWidth="1"/>
  </cols>
  <sheetData>
    <row r="1" spans="1:4" ht="28.5" customHeight="1" x14ac:dyDescent="0.35">
      <c r="A1" s="101" t="s">
        <v>52</v>
      </c>
      <c r="B1" s="101"/>
      <c r="C1" s="101"/>
      <c r="D1" s="101"/>
    </row>
    <row r="2" spans="1:4" ht="24.75" customHeight="1" x14ac:dyDescent="0.35">
      <c r="A2" s="103" t="s">
        <v>53</v>
      </c>
      <c r="B2" s="103"/>
      <c r="C2" s="103"/>
      <c r="D2" s="103"/>
    </row>
    <row r="3" spans="1:4" x14ac:dyDescent="0.35">
      <c r="A3" s="20" t="s">
        <v>54</v>
      </c>
      <c r="B3" s="20" t="s">
        <v>55</v>
      </c>
      <c r="C3" s="20" t="s">
        <v>56</v>
      </c>
      <c r="D3" s="20" t="s">
        <v>57</v>
      </c>
    </row>
    <row r="4" spans="1:4" ht="77.25" customHeight="1" x14ac:dyDescent="0.35">
      <c r="A4" s="21" t="s">
        <v>58</v>
      </c>
      <c r="B4" s="22" t="s">
        <v>59</v>
      </c>
      <c r="C4" s="22" t="s">
        <v>60</v>
      </c>
      <c r="D4" s="22" t="s">
        <v>61</v>
      </c>
    </row>
    <row r="5" spans="1:4" ht="46.5" customHeight="1" x14ac:dyDescent="0.35">
      <c r="A5" s="104" t="s">
        <v>62</v>
      </c>
      <c r="B5" s="105" t="s">
        <v>63</v>
      </c>
      <c r="C5" s="22" t="s">
        <v>64</v>
      </c>
      <c r="D5" s="22" t="s">
        <v>65</v>
      </c>
    </row>
    <row r="6" spans="1:4" ht="46.5" customHeight="1" x14ac:dyDescent="0.35">
      <c r="A6" s="104"/>
      <c r="B6" s="105"/>
      <c r="C6" s="22" t="s">
        <v>66</v>
      </c>
      <c r="D6" s="22" t="s">
        <v>66</v>
      </c>
    </row>
    <row r="7" spans="1:4" ht="34.5" customHeight="1" x14ac:dyDescent="0.35">
      <c r="A7" s="104"/>
      <c r="B7" s="105"/>
      <c r="C7" s="22"/>
      <c r="D7" s="22" t="s">
        <v>67</v>
      </c>
    </row>
    <row r="8" spans="1:4" ht="63.75" customHeight="1" x14ac:dyDescent="0.35">
      <c r="A8" s="106" t="s">
        <v>68</v>
      </c>
      <c r="B8" s="22" t="s">
        <v>69</v>
      </c>
      <c r="C8" s="22" t="s">
        <v>70</v>
      </c>
      <c r="D8" s="22" t="s">
        <v>71</v>
      </c>
    </row>
    <row r="9" spans="1:4" ht="54" customHeight="1" x14ac:dyDescent="0.35">
      <c r="A9" s="106"/>
      <c r="B9" s="22" t="s">
        <v>72</v>
      </c>
      <c r="C9" s="22" t="s">
        <v>391</v>
      </c>
      <c r="D9" s="22" t="s">
        <v>73</v>
      </c>
    </row>
    <row r="10" spans="1:4" ht="50.25" customHeight="1" x14ac:dyDescent="0.35">
      <c r="A10" s="23" t="s">
        <v>74</v>
      </c>
      <c r="B10" s="22" t="s">
        <v>244</v>
      </c>
      <c r="C10" s="22" t="s">
        <v>75</v>
      </c>
      <c r="D10" s="22" t="s">
        <v>75</v>
      </c>
    </row>
    <row r="11" spans="1:4" ht="93.75" customHeight="1" x14ac:dyDescent="0.35">
      <c r="A11" s="21" t="s">
        <v>76</v>
      </c>
      <c r="B11" s="22" t="s">
        <v>245</v>
      </c>
      <c r="C11" s="22" t="s">
        <v>77</v>
      </c>
      <c r="D11" s="22" t="s">
        <v>78</v>
      </c>
    </row>
    <row r="12" spans="1:4" ht="36" customHeight="1" x14ac:dyDescent="0.35">
      <c r="A12" s="23" t="s">
        <v>79</v>
      </c>
      <c r="B12" s="22" t="s">
        <v>80</v>
      </c>
      <c r="C12" s="22" t="s">
        <v>81</v>
      </c>
      <c r="D12" s="22" t="s">
        <v>81</v>
      </c>
    </row>
    <row r="14" spans="1:4" x14ac:dyDescent="0.35">
      <c r="A14" t="s">
        <v>243</v>
      </c>
    </row>
    <row r="15" spans="1:4" x14ac:dyDescent="0.35">
      <c r="A15" t="s">
        <v>40</v>
      </c>
    </row>
  </sheetData>
  <mergeCells count="5">
    <mergeCell ref="A1:D1"/>
    <mergeCell ref="A2:D2"/>
    <mergeCell ref="A5:A7"/>
    <mergeCell ref="B5:B7"/>
    <mergeCell ref="A8:A9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13"/>
  <sheetViews>
    <sheetView zoomScaleNormal="100" workbookViewId="0">
      <selection sqref="A1:J1"/>
    </sheetView>
  </sheetViews>
  <sheetFormatPr defaultColWidth="8.7265625" defaultRowHeight="14.5" x14ac:dyDescent="0.35"/>
  <cols>
    <col min="1" max="1" width="15.36328125" customWidth="1"/>
    <col min="2" max="2" width="14.90625" customWidth="1"/>
    <col min="3" max="3" width="14.36328125" customWidth="1"/>
    <col min="4" max="4" width="14.7265625" customWidth="1"/>
  </cols>
  <sheetData>
    <row r="1" spans="1:13" ht="22.5" customHeight="1" x14ac:dyDescent="0.35">
      <c r="A1" s="107" t="s">
        <v>246</v>
      </c>
      <c r="B1" s="107"/>
      <c r="C1" s="107"/>
      <c r="D1" s="107"/>
      <c r="E1" s="107"/>
      <c r="F1" s="107"/>
      <c r="G1" s="107"/>
      <c r="H1" s="107"/>
      <c r="I1" s="107"/>
      <c r="J1" s="107"/>
      <c r="K1" s="5"/>
      <c r="L1" s="5"/>
      <c r="M1" s="5"/>
    </row>
    <row r="2" spans="1:13" ht="48" customHeight="1" x14ac:dyDescent="0.35">
      <c r="A2" s="1" t="s">
        <v>82</v>
      </c>
      <c r="B2" s="1" t="s">
        <v>83</v>
      </c>
      <c r="C2" s="1" t="s">
        <v>84</v>
      </c>
      <c r="D2" s="1" t="s">
        <v>85</v>
      </c>
    </row>
    <row r="3" spans="1:13" ht="31.5" customHeight="1" x14ac:dyDescent="0.35">
      <c r="A3" s="24" t="s">
        <v>86</v>
      </c>
      <c r="B3" s="25">
        <v>5647.0959240446455</v>
      </c>
      <c r="C3" s="26">
        <v>5602.0452984040821</v>
      </c>
      <c r="D3" s="26">
        <v>5589.6563763529266</v>
      </c>
    </row>
    <row r="4" spans="1:13" ht="28.5" customHeight="1" x14ac:dyDescent="0.35">
      <c r="A4" s="24" t="s">
        <v>87</v>
      </c>
      <c r="B4" s="25">
        <v>5647.0959240446455</v>
      </c>
      <c r="C4" s="26">
        <v>5602.0452984040821</v>
      </c>
      <c r="D4" s="26">
        <v>5589.6563763529266</v>
      </c>
    </row>
    <row r="5" spans="1:13" ht="27" customHeight="1" x14ac:dyDescent="0.35">
      <c r="A5" s="24" t="s">
        <v>88</v>
      </c>
      <c r="B5" s="25">
        <v>3390.0595794524097</v>
      </c>
      <c r="C5" s="26">
        <v>3360.7766727860435</v>
      </c>
      <c r="D5" s="26">
        <v>3354.0190789399589</v>
      </c>
    </row>
    <row r="6" spans="1:13" ht="27.75" customHeight="1" x14ac:dyDescent="0.35">
      <c r="A6" s="24" t="s">
        <v>89</v>
      </c>
      <c r="B6" s="25">
        <v>1731.0702902386558</v>
      </c>
      <c r="C6" s="26">
        <v>1716.4288369054727</v>
      </c>
      <c r="D6" s="26">
        <v>1711.9237743414162</v>
      </c>
    </row>
    <row r="7" spans="1:13" ht="31.5" customHeight="1" x14ac:dyDescent="0.35">
      <c r="A7" s="24" t="s">
        <v>90</v>
      </c>
      <c r="B7" s="25">
        <v>827.80524614535591</v>
      </c>
      <c r="C7" s="26">
        <v>821.04765229927136</v>
      </c>
      <c r="D7" s="26">
        <v>818.79512101724322</v>
      </c>
    </row>
    <row r="8" spans="1:13" ht="27.75" customHeight="1" x14ac:dyDescent="0.35">
      <c r="A8" s="24" t="s">
        <v>91</v>
      </c>
      <c r="B8" s="25">
        <v>349.14234871436781</v>
      </c>
      <c r="C8" s="26">
        <v>346.88981743233961</v>
      </c>
      <c r="D8" s="26">
        <v>345.76355179132554</v>
      </c>
    </row>
    <row r="9" spans="1:13" ht="27.75" customHeight="1" x14ac:dyDescent="0.35">
      <c r="A9" s="24" t="s">
        <v>92</v>
      </c>
      <c r="B9" s="25">
        <v>87.848719999098989</v>
      </c>
      <c r="C9" s="26">
        <v>86.722454358084903</v>
      </c>
      <c r="D9" s="26">
        <v>86.722454358084903</v>
      </c>
    </row>
    <row r="10" spans="1:13" ht="28.5" customHeight="1" x14ac:dyDescent="0.35">
      <c r="A10" s="24" t="s">
        <v>93</v>
      </c>
      <c r="B10" s="25">
        <v>43.924359999549495</v>
      </c>
      <c r="C10" s="26">
        <v>42.798094358535408</v>
      </c>
      <c r="D10" s="26">
        <v>42.798094358535408</v>
      </c>
      <c r="I10" s="27"/>
    </row>
    <row r="12" spans="1:13" x14ac:dyDescent="0.35">
      <c r="A12" t="s">
        <v>243</v>
      </c>
    </row>
    <row r="13" spans="1:13" x14ac:dyDescent="0.35">
      <c r="A13" t="s">
        <v>40</v>
      </c>
    </row>
  </sheetData>
  <mergeCells count="1">
    <mergeCell ref="A1:J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J10"/>
  <sheetViews>
    <sheetView zoomScaleNormal="100" workbookViewId="0">
      <selection activeCell="B13" sqref="B13"/>
    </sheetView>
  </sheetViews>
  <sheetFormatPr defaultColWidth="8.7265625" defaultRowHeight="14.5" x14ac:dyDescent="0.35"/>
  <cols>
    <col min="1" max="1" width="25.7265625" customWidth="1"/>
    <col min="2" max="2" width="37.7265625" customWidth="1"/>
  </cols>
  <sheetData>
    <row r="1" spans="1:10" ht="24" customHeight="1" x14ac:dyDescent="0.35">
      <c r="A1" s="107" t="s">
        <v>94</v>
      </c>
      <c r="B1" s="107"/>
      <c r="C1" s="107"/>
      <c r="D1" s="5"/>
      <c r="E1" s="5"/>
      <c r="F1" s="5"/>
      <c r="G1" s="5"/>
      <c r="H1" s="5"/>
      <c r="I1" s="5"/>
      <c r="J1" s="5"/>
    </row>
    <row r="2" spans="1:10" ht="21.75" customHeight="1" x14ac:dyDescent="0.35">
      <c r="A2" s="1" t="s">
        <v>95</v>
      </c>
      <c r="B2" s="28" t="s">
        <v>96</v>
      </c>
    </row>
    <row r="3" spans="1:10" ht="24.75" customHeight="1" x14ac:dyDescent="0.35">
      <c r="A3" s="29">
        <v>100</v>
      </c>
      <c r="B3" s="30">
        <v>93</v>
      </c>
    </row>
    <row r="4" spans="1:10" ht="26.25" customHeight="1" x14ac:dyDescent="0.35">
      <c r="A4" s="29">
        <v>50</v>
      </c>
      <c r="B4" s="30">
        <v>80</v>
      </c>
    </row>
    <row r="5" spans="1:10" ht="25.5" customHeight="1" x14ac:dyDescent="0.35">
      <c r="A5" s="29">
        <v>25</v>
      </c>
      <c r="B5" s="30">
        <v>25</v>
      </c>
    </row>
    <row r="6" spans="1:10" ht="26.25" customHeight="1" x14ac:dyDescent="0.35">
      <c r="A6" s="29">
        <v>10</v>
      </c>
      <c r="B6" s="30">
        <v>10</v>
      </c>
    </row>
    <row r="7" spans="1:10" ht="25.5" customHeight="1" x14ac:dyDescent="0.35">
      <c r="A7" s="29">
        <v>5</v>
      </c>
      <c r="B7" s="30">
        <v>5</v>
      </c>
    </row>
    <row r="9" spans="1:10" x14ac:dyDescent="0.35">
      <c r="A9" t="s">
        <v>243</v>
      </c>
    </row>
    <row r="10" spans="1:10" x14ac:dyDescent="0.35">
      <c r="A10" t="s">
        <v>40</v>
      </c>
    </row>
  </sheetData>
  <mergeCells count="1">
    <mergeCell ref="A1:C1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R19"/>
  <sheetViews>
    <sheetView zoomScaleNormal="100" workbookViewId="0">
      <selection activeCell="E20" sqref="E20"/>
    </sheetView>
  </sheetViews>
  <sheetFormatPr defaultColWidth="8.7265625" defaultRowHeight="14.5" x14ac:dyDescent="0.35"/>
  <cols>
    <col min="1" max="1" width="10.90625" customWidth="1"/>
    <col min="2" max="2" width="9.26953125" customWidth="1"/>
    <col min="4" max="4" width="9.26953125" customWidth="1"/>
    <col min="5" max="6" width="9.36328125" customWidth="1"/>
    <col min="7" max="7" width="9.26953125" customWidth="1"/>
    <col min="8" max="10" width="9" customWidth="1"/>
    <col min="11" max="11" width="9.08984375" customWidth="1"/>
  </cols>
  <sheetData>
    <row r="1" spans="1:12" ht="23.25" customHeight="1" x14ac:dyDescent="0.35">
      <c r="A1" s="101" t="s">
        <v>247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5"/>
    </row>
    <row r="2" spans="1:12" ht="14.25" customHeight="1" x14ac:dyDescent="0.35">
      <c r="A2" s="110" t="s">
        <v>97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2" ht="20.25" customHeight="1" x14ac:dyDescent="0.35">
      <c r="A3" s="111" t="s">
        <v>98</v>
      </c>
      <c r="B3" s="112"/>
      <c r="C3" s="112"/>
      <c r="D3" s="2">
        <v>7.0000000000000001E-3</v>
      </c>
      <c r="E3" s="2">
        <v>8.0000000000000002E-3</v>
      </c>
      <c r="F3" s="2">
        <v>0.01</v>
      </c>
      <c r="G3" s="2">
        <v>1.2999999999999999E-2</v>
      </c>
      <c r="H3" s="2">
        <v>0.02</v>
      </c>
      <c r="I3" s="2">
        <v>3.3000000000000002E-2</v>
      </c>
      <c r="J3" s="2">
        <v>0.05</v>
      </c>
      <c r="K3" s="2">
        <v>0.1</v>
      </c>
    </row>
    <row r="4" spans="1:12" ht="19.5" customHeight="1" x14ac:dyDescent="0.35">
      <c r="A4" s="111"/>
      <c r="B4" s="112"/>
      <c r="C4" s="112"/>
      <c r="D4" s="2">
        <v>-150</v>
      </c>
      <c r="E4" s="2">
        <v>-125</v>
      </c>
      <c r="F4" s="2">
        <v>-100</v>
      </c>
      <c r="G4" s="2">
        <v>-75</v>
      </c>
      <c r="H4" s="2">
        <v>-50</v>
      </c>
      <c r="I4" s="2">
        <v>-30</v>
      </c>
      <c r="J4" s="2">
        <v>-20</v>
      </c>
      <c r="K4" s="2">
        <v>-10</v>
      </c>
    </row>
    <row r="5" spans="1:12" ht="18.75" customHeight="1" x14ac:dyDescent="0.35">
      <c r="A5" s="111"/>
      <c r="B5" s="31">
        <v>1</v>
      </c>
      <c r="C5" s="31">
        <v>-1</v>
      </c>
      <c r="D5" s="32">
        <v>369.1690398586735</v>
      </c>
      <c r="E5" s="32">
        <v>363.83807899428837</v>
      </c>
      <c r="F5" s="32">
        <v>338.51601488845876</v>
      </c>
      <c r="G5" s="32">
        <v>258.55160192268107</v>
      </c>
      <c r="H5" s="32">
        <v>123.94484009695537</v>
      </c>
      <c r="I5" s="32">
        <v>42.647686915081415</v>
      </c>
      <c r="J5" s="32">
        <v>19.991103241444414</v>
      </c>
      <c r="K5" s="32">
        <v>7.9964412965777658</v>
      </c>
    </row>
    <row r="6" spans="1:12" ht="19.5" customHeight="1" x14ac:dyDescent="0.35">
      <c r="A6" s="111"/>
      <c r="B6" s="31">
        <v>0.1</v>
      </c>
      <c r="C6" s="31">
        <v>-10</v>
      </c>
      <c r="D6" s="32">
        <v>362.50533877819203</v>
      </c>
      <c r="E6" s="32">
        <v>355.84163769771055</v>
      </c>
      <c r="F6" s="32">
        <v>330.519573591881</v>
      </c>
      <c r="G6" s="32">
        <v>250.55516062610332</v>
      </c>
      <c r="H6" s="32">
        <v>114.61565858428131</v>
      </c>
      <c r="I6" s="32">
        <v>35.983985834599949</v>
      </c>
      <c r="J6" s="32">
        <v>13.327402160962942</v>
      </c>
      <c r="K6" s="32">
        <v>0</v>
      </c>
    </row>
    <row r="7" spans="1:12" ht="21" customHeight="1" x14ac:dyDescent="0.35">
      <c r="A7" s="111"/>
      <c r="B7" s="31">
        <v>0.05</v>
      </c>
      <c r="C7" s="31">
        <v>-20</v>
      </c>
      <c r="D7" s="32">
        <v>347.8451964011328</v>
      </c>
      <c r="E7" s="32">
        <v>341.18149532065132</v>
      </c>
      <c r="F7" s="32">
        <v>318.52491164701433</v>
      </c>
      <c r="G7" s="32">
        <v>238.56049868123668</v>
      </c>
      <c r="H7" s="32">
        <v>101.28825642331836</v>
      </c>
      <c r="I7" s="32">
        <v>22.656583673637002</v>
      </c>
      <c r="J7" s="32">
        <v>0</v>
      </c>
      <c r="K7" s="32" t="s">
        <v>99</v>
      </c>
    </row>
    <row r="8" spans="1:12" ht="19.5" customHeight="1" x14ac:dyDescent="0.35">
      <c r="A8" s="111"/>
      <c r="B8" s="31">
        <v>3.3000000000000002E-2</v>
      </c>
      <c r="C8" s="31">
        <v>-30</v>
      </c>
      <c r="D8" s="32">
        <v>326.52135294359209</v>
      </c>
      <c r="E8" s="32">
        <v>319.85765186311062</v>
      </c>
      <c r="F8" s="32">
        <v>295.86832797337735</v>
      </c>
      <c r="G8" s="32">
        <v>215.90391500759969</v>
      </c>
      <c r="H8" s="32">
        <v>79.964412965777655</v>
      </c>
      <c r="I8" s="32">
        <v>0</v>
      </c>
      <c r="J8" s="32" t="s">
        <v>99</v>
      </c>
      <c r="K8" s="32" t="s">
        <v>99</v>
      </c>
    </row>
    <row r="9" spans="1:12" ht="21" customHeight="1" x14ac:dyDescent="0.35">
      <c r="A9" s="111"/>
      <c r="B9" s="31">
        <v>0.02</v>
      </c>
      <c r="C9" s="31">
        <v>-50</v>
      </c>
      <c r="D9" s="32">
        <v>245.22419976171815</v>
      </c>
      <c r="E9" s="32">
        <v>239.89323889733296</v>
      </c>
      <c r="F9" s="32">
        <v>214.57117479150335</v>
      </c>
      <c r="G9" s="32">
        <v>135.93950204182201</v>
      </c>
      <c r="H9" s="32">
        <v>0</v>
      </c>
      <c r="I9" s="32" t="s">
        <v>99</v>
      </c>
      <c r="J9" s="32" t="s">
        <v>99</v>
      </c>
      <c r="K9" s="32" t="s">
        <v>99</v>
      </c>
    </row>
    <row r="10" spans="1:12" ht="21.75" customHeight="1" x14ac:dyDescent="0.35">
      <c r="A10" s="111"/>
      <c r="B10" s="31">
        <v>1.2999999999999999E-2</v>
      </c>
      <c r="C10" s="31">
        <v>-75</v>
      </c>
      <c r="D10" s="32">
        <v>110.61743793599243</v>
      </c>
      <c r="E10" s="32">
        <v>105.28647707160725</v>
      </c>
      <c r="F10" s="32">
        <v>79.964412965777655</v>
      </c>
      <c r="G10" s="32">
        <v>0</v>
      </c>
      <c r="H10" s="32" t="s">
        <v>99</v>
      </c>
      <c r="I10" s="32" t="s">
        <v>99</v>
      </c>
      <c r="J10" s="32" t="s">
        <v>99</v>
      </c>
      <c r="K10" s="32" t="s">
        <v>99</v>
      </c>
    </row>
    <row r="11" spans="1:12" ht="22.5" customHeight="1" x14ac:dyDescent="0.35">
      <c r="A11" s="111"/>
      <c r="B11" s="31">
        <v>0.01</v>
      </c>
      <c r="C11" s="31">
        <v>-100</v>
      </c>
      <c r="D11" s="32">
        <v>30.653024970214769</v>
      </c>
      <c r="E11" s="32">
        <v>25.32206410582959</v>
      </c>
      <c r="F11" s="32">
        <v>0</v>
      </c>
      <c r="G11" s="32" t="s">
        <v>99</v>
      </c>
      <c r="H11" s="32" t="s">
        <v>99</v>
      </c>
      <c r="I11" s="32" t="s">
        <v>99</v>
      </c>
      <c r="J11" s="32" t="s">
        <v>99</v>
      </c>
      <c r="K11" s="32" t="s">
        <v>99</v>
      </c>
    </row>
    <row r="12" spans="1:12" ht="24" customHeight="1" x14ac:dyDescent="0.35">
      <c r="A12" s="111"/>
      <c r="B12" s="31">
        <v>8.0000000000000002E-3</v>
      </c>
      <c r="C12" s="31">
        <v>-125</v>
      </c>
      <c r="D12" s="32">
        <v>6.6637010804814709</v>
      </c>
      <c r="E12" s="32">
        <v>0</v>
      </c>
      <c r="F12" s="32" t="s">
        <v>99</v>
      </c>
      <c r="G12" s="32" t="s">
        <v>99</v>
      </c>
      <c r="H12" s="32" t="s">
        <v>99</v>
      </c>
      <c r="I12" s="32" t="s">
        <v>99</v>
      </c>
      <c r="J12" s="32" t="s">
        <v>99</v>
      </c>
      <c r="K12" s="32" t="s">
        <v>99</v>
      </c>
    </row>
    <row r="13" spans="1:12" x14ac:dyDescent="0.35">
      <c r="A13" s="108" t="s">
        <v>100</v>
      </c>
      <c r="B13" s="108"/>
      <c r="C13" s="108"/>
    </row>
    <row r="14" spans="1:12" x14ac:dyDescent="0.35">
      <c r="A14" t="s">
        <v>101</v>
      </c>
    </row>
    <row r="15" spans="1:12" x14ac:dyDescent="0.35">
      <c r="A15" s="108" t="s">
        <v>102</v>
      </c>
      <c r="B15" s="108"/>
      <c r="C15" s="108"/>
      <c r="D15" s="108"/>
      <c r="E15" s="108"/>
    </row>
    <row r="16" spans="1:12" ht="9.75" customHeight="1" x14ac:dyDescent="0.35"/>
    <row r="17" spans="1:18" ht="15" customHeight="1" x14ac:dyDescent="0.35">
      <c r="A17" s="109" t="s">
        <v>103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33"/>
      <c r="M17" s="33"/>
      <c r="N17" s="33"/>
      <c r="O17" s="33"/>
      <c r="P17" s="33"/>
      <c r="Q17" s="33"/>
      <c r="R17" s="33"/>
    </row>
    <row r="18" spans="1:18" x14ac:dyDescent="0.35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33"/>
      <c r="M18" s="33"/>
      <c r="N18" s="33"/>
      <c r="O18" s="33"/>
      <c r="P18" s="33"/>
      <c r="Q18" s="33"/>
      <c r="R18" s="33"/>
    </row>
    <row r="19" spans="1:18" ht="29.25" customHeight="1" x14ac:dyDescent="0.35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33"/>
      <c r="M19" s="33"/>
      <c r="N19" s="33"/>
      <c r="O19" s="33"/>
      <c r="P19" s="33"/>
      <c r="Q19" s="33"/>
      <c r="R19" s="33"/>
    </row>
  </sheetData>
  <mergeCells count="8">
    <mergeCell ref="A13:C13"/>
    <mergeCell ref="A15:E15"/>
    <mergeCell ref="A17:K19"/>
    <mergeCell ref="A1:K1"/>
    <mergeCell ref="A2:K2"/>
    <mergeCell ref="A3:A12"/>
    <mergeCell ref="B3:B4"/>
    <mergeCell ref="C3:C4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J12"/>
  <sheetViews>
    <sheetView zoomScaleNormal="100" workbookViewId="0">
      <selection activeCell="C16" sqref="C16"/>
    </sheetView>
  </sheetViews>
  <sheetFormatPr defaultColWidth="8.7265625" defaultRowHeight="14.5" x14ac:dyDescent="0.35"/>
  <cols>
    <col min="1" max="1" width="19.36328125" customWidth="1"/>
    <col min="2" max="2" width="22.26953125" customWidth="1"/>
    <col min="3" max="3" width="21.08984375" customWidth="1"/>
  </cols>
  <sheetData>
    <row r="1" spans="1:10" ht="22.5" customHeight="1" x14ac:dyDescent="0.35">
      <c r="A1" s="107" t="s">
        <v>104</v>
      </c>
      <c r="B1" s="107"/>
      <c r="C1" s="107"/>
      <c r="D1" s="107"/>
      <c r="E1" s="107"/>
      <c r="F1" s="107"/>
      <c r="G1" s="5"/>
      <c r="H1" s="5"/>
      <c r="I1" s="5"/>
      <c r="J1" s="5"/>
    </row>
    <row r="2" spans="1:10" ht="58.5" customHeight="1" x14ac:dyDescent="0.35">
      <c r="A2" s="1" t="s">
        <v>105</v>
      </c>
      <c r="B2" s="1" t="s">
        <v>106</v>
      </c>
      <c r="C2" s="1" t="s">
        <v>107</v>
      </c>
    </row>
    <row r="3" spans="1:10" ht="34.5" customHeight="1" x14ac:dyDescent="0.35">
      <c r="A3" s="34">
        <v>0</v>
      </c>
      <c r="B3" s="34">
        <v>23</v>
      </c>
      <c r="C3" s="34">
        <v>11</v>
      </c>
    </row>
    <row r="4" spans="1:10" ht="33" customHeight="1" x14ac:dyDescent="0.35">
      <c r="A4" s="35" t="s">
        <v>108</v>
      </c>
      <c r="B4" s="34">
        <v>41</v>
      </c>
      <c r="C4" s="34">
        <v>12</v>
      </c>
    </row>
    <row r="5" spans="1:10" ht="31.5" customHeight="1" x14ac:dyDescent="0.35">
      <c r="A5" s="36" t="s">
        <v>109</v>
      </c>
      <c r="B5" s="34">
        <v>55</v>
      </c>
      <c r="C5" s="34">
        <v>18</v>
      </c>
    </row>
    <row r="6" spans="1:10" ht="29.25" customHeight="1" x14ac:dyDescent="0.35">
      <c r="A6" s="34" t="s">
        <v>110</v>
      </c>
      <c r="B6" s="34">
        <v>59</v>
      </c>
      <c r="C6" s="34">
        <v>18</v>
      </c>
    </row>
    <row r="7" spans="1:10" ht="35.25" customHeight="1" x14ac:dyDescent="0.35">
      <c r="A7" s="34" t="s">
        <v>111</v>
      </c>
      <c r="B7" s="34">
        <v>69</v>
      </c>
      <c r="C7" s="34">
        <v>21</v>
      </c>
    </row>
    <row r="8" spans="1:10" ht="33.75" customHeight="1" x14ac:dyDescent="0.35">
      <c r="A8" s="34" t="s">
        <v>112</v>
      </c>
      <c r="B8" s="34">
        <v>76</v>
      </c>
      <c r="C8" s="34">
        <v>23</v>
      </c>
    </row>
    <row r="9" spans="1:10" ht="30.75" customHeight="1" x14ac:dyDescent="0.35">
      <c r="A9" s="34" t="s">
        <v>113</v>
      </c>
      <c r="B9" s="34">
        <v>87</v>
      </c>
      <c r="C9" s="34">
        <v>33</v>
      </c>
    </row>
    <row r="11" spans="1:10" x14ac:dyDescent="0.35">
      <c r="A11" t="s">
        <v>243</v>
      </c>
    </row>
    <row r="12" spans="1:10" x14ac:dyDescent="0.35">
      <c r="A12" t="s">
        <v>40</v>
      </c>
    </row>
  </sheetData>
  <mergeCells count="1">
    <mergeCell ref="A1:F1"/>
  </mergeCells>
  <pageMargins left="0.7" right="0.7" top="0.75" bottom="0.75" header="0.511811023622047" footer="0.511811023622047"/>
  <pageSetup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E4D76328569F43B69913F006A221B2" ma:contentTypeVersion="18" ma:contentTypeDescription="Create a new document." ma:contentTypeScope="" ma:versionID="73898d7c23d1f7705dbe311b2789e639">
  <xsd:schema xmlns:xsd="http://www.w3.org/2001/XMLSchema" xmlns:xs="http://www.w3.org/2001/XMLSchema" xmlns:p="http://schemas.microsoft.com/office/2006/metadata/properties" xmlns:ns3="13086975-c1d0-4a06-9c64-3fd990a1352b" xmlns:ns4="f8d07fca-19e9-492a-8c2e-699b0725e001" targetNamespace="http://schemas.microsoft.com/office/2006/metadata/properties" ma:root="true" ma:fieldsID="39fc39455fef98c06c38ba27a4755f71" ns3:_="" ns4:_="">
    <xsd:import namespace="13086975-c1d0-4a06-9c64-3fd990a1352b"/>
    <xsd:import namespace="f8d07fca-19e9-492a-8c2e-699b0725e0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086975-c1d0-4a06-9c64-3fd990a135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07fca-19e9-492a-8c2e-699b0725e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3086975-c1d0-4a06-9c64-3fd990a1352b" xsi:nil="true"/>
  </documentManagement>
</p:properties>
</file>

<file path=customXml/itemProps1.xml><?xml version="1.0" encoding="utf-8"?>
<ds:datastoreItem xmlns:ds="http://schemas.openxmlformats.org/officeDocument/2006/customXml" ds:itemID="{387B6C71-6EC8-4A33-9FB9-5DB56D8E58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F3C96D-7BCA-466E-A293-F0FF4BAB3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086975-c1d0-4a06-9c64-3fd990a1352b"/>
    <ds:schemaRef ds:uri="f8d07fca-19e9-492a-8c2e-699b0725e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82F768-17C8-4DDE-A69A-E7F8A510E15A}">
  <ds:schemaRefs>
    <ds:schemaRef ds:uri="http://purl.org/dc/elements/1.1/"/>
    <ds:schemaRef ds:uri="http://schemas.openxmlformats.org/package/2006/metadata/core-properties"/>
    <ds:schemaRef ds:uri="f8d07fca-19e9-492a-8c2e-699b0725e001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13086975-c1d0-4a06-9c64-3fd990a1352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40</vt:i4>
      </vt:variant>
    </vt:vector>
  </HeadingPairs>
  <TitlesOfParts>
    <vt:vector size="40" baseType="lpstr">
      <vt:lpstr>INDEX</vt:lpstr>
      <vt:lpstr>Table 4.1</vt:lpstr>
      <vt:lpstr>Table 4.2</vt:lpstr>
      <vt:lpstr>Table 4.3</vt:lpstr>
      <vt:lpstr>Table 4.4</vt:lpstr>
      <vt:lpstr>Table 4.5</vt:lpstr>
      <vt:lpstr>Table 4.6</vt:lpstr>
      <vt:lpstr>Table 4.7</vt:lpstr>
      <vt:lpstr>Table 4.8</vt:lpstr>
      <vt:lpstr>Table 4.9</vt:lpstr>
      <vt:lpstr>Overview - Short Duration</vt:lpstr>
      <vt:lpstr>Overview - Short Warning &lt;8hr</vt:lpstr>
      <vt:lpstr>Overview - Short Warning &gt;8hr</vt:lpstr>
      <vt:lpstr>Overview - Long Duration</vt:lpstr>
      <vt:lpstr>Overview - Long Warning &lt;8hr</vt:lpstr>
      <vt:lpstr>Overview - Long Warning &gt;8hr</vt:lpstr>
      <vt:lpstr>Overview - Extra-Long Duration</vt:lpstr>
      <vt:lpstr>Overview - Extra-L Warning &lt;8hr</vt:lpstr>
      <vt:lpstr>Overview - Extra-L Warning &gt;8hr</vt:lpstr>
      <vt:lpstr>Initial - Short Duration</vt:lpstr>
      <vt:lpstr>Initial - Short Warning &lt;8hr</vt:lpstr>
      <vt:lpstr>Initial - Short Warning &gt;8hr</vt:lpstr>
      <vt:lpstr>Initial - Long Duration</vt:lpstr>
      <vt:lpstr>Initial - Long Warning &lt;8hr</vt:lpstr>
      <vt:lpstr>Initial - Long Warning &gt;8hr</vt:lpstr>
      <vt:lpstr>Initial - Extra-Long Duration</vt:lpstr>
      <vt:lpstr>Initial - Extra-L Warning &lt;8hr</vt:lpstr>
      <vt:lpstr>Initial - Extra-L Warning &gt;8hr</vt:lpstr>
      <vt:lpstr>Full-Scale - Short Duration</vt:lpstr>
      <vt:lpstr>Full-Scale - Short Warning &lt;8hr</vt:lpstr>
      <vt:lpstr>Full-Scale - Short Warning &gt;8hr</vt:lpstr>
      <vt:lpstr>Full-Scale - Long Duration</vt:lpstr>
      <vt:lpstr>Full-Scale - Long Warning &lt;8hr</vt:lpstr>
      <vt:lpstr>Full-Scale - Long Warning &gt;8hr</vt:lpstr>
      <vt:lpstr>Full-Scale - Extra-L Duration</vt:lpstr>
      <vt:lpstr>Full-Scale - Ext-L Warning &lt;8hr</vt:lpstr>
      <vt:lpstr>Full-Scale - Ext-L Warning &gt;8hr</vt:lpstr>
      <vt:lpstr>Evacuation Cost - Overview</vt:lpstr>
      <vt:lpstr>Evacuation Cost - Initial</vt:lpstr>
      <vt:lpstr>Evacuation Cost - Full-Scale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 Viavattene</dc:creator>
  <cp:lastModifiedBy>Douglas Hardman</cp:lastModifiedBy>
  <cp:revision>8</cp:revision>
  <dcterms:created xsi:type="dcterms:W3CDTF">2013-07-03T15:34:51Z</dcterms:created>
  <dcterms:modified xsi:type="dcterms:W3CDTF">2024-05-10T09:35:05Z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0x010100B5E4D76328569F43B69913F006A221B2</vt:lpwstr>
  </property>
</Properties>
</file>